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190B3EB5-38BF-4F44-B687-343EB15F4E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Лист1!$A$8:$BW$122</definedName>
  </definedNames>
  <calcPr calcId="191029"/>
</workbook>
</file>

<file path=xl/calcChain.xml><?xml version="1.0" encoding="utf-8"?>
<calcChain xmlns="http://schemas.openxmlformats.org/spreadsheetml/2006/main">
  <c r="BG40" i="1" l="1"/>
  <c r="BG41" i="1"/>
  <c r="BG42" i="1"/>
  <c r="BG39" i="1"/>
  <c r="AQ105" i="1" l="1"/>
  <c r="AQ104" i="1"/>
  <c r="AQ103" i="1"/>
  <c r="AV56" i="1"/>
  <c r="AY56" i="1" s="1"/>
  <c r="AT37" i="1"/>
  <c r="R37" i="1"/>
  <c r="BR37" i="1" s="1"/>
  <c r="N37" i="1"/>
  <c r="AS36" i="1"/>
  <c r="R36" i="1"/>
  <c r="BR36" i="1" s="1"/>
  <c r="AT35" i="1"/>
  <c r="R35" i="1"/>
  <c r="BR35" i="1" s="1"/>
  <c r="AQ34" i="1"/>
  <c r="S34" i="1"/>
  <c r="S35" i="1" s="1"/>
  <c r="R34" i="1"/>
  <c r="BR34" i="1" s="1"/>
  <c r="R33" i="1"/>
  <c r="BR33" i="1" s="1"/>
  <c r="AT32" i="1"/>
  <c r="R32" i="1"/>
  <c r="BR32" i="1" s="1"/>
  <c r="R31" i="1"/>
  <c r="BR31" i="1" s="1"/>
  <c r="AI22" i="1"/>
  <c r="AI21" i="1"/>
  <c r="AI20" i="1"/>
  <c r="AI19" i="1"/>
  <c r="AI18" i="1"/>
  <c r="AI17" i="1"/>
  <c r="AI16" i="1"/>
  <c r="AI15" i="1"/>
  <c r="AI14" i="1"/>
  <c r="AT13" i="1"/>
  <c r="AI13" i="1"/>
  <c r="AT12" i="1"/>
  <c r="AI12" i="1"/>
  <c r="AT11" i="1"/>
  <c r="AI11" i="1"/>
  <c r="AI10" i="1"/>
</calcChain>
</file>

<file path=xl/sharedStrings.xml><?xml version="1.0" encoding="utf-8"?>
<sst xmlns="http://schemas.openxmlformats.org/spreadsheetml/2006/main" count="5483" uniqueCount="734">
  <si>
    <t>Учетный номер объекта</t>
  </si>
  <si>
    <t>Основание включения в региональный реестр незавершенных объектов капитального строительства</t>
  </si>
  <si>
    <t>Дата включения в региональный реестр незавершенных объектов капитального строительства</t>
  </si>
  <si>
    <t>Информация о включении в план мероприятий по снижению количества объектов незавершенного строительства (реквизиты приказа)</t>
  </si>
  <si>
    <t>код главного распорядителя средств бюджета Курской области, бюджета муниципального образования Курской области</t>
  </si>
  <si>
    <t>код субъекта Российской Федерации, в котором находится объект незавершенного строительства</t>
  </si>
  <si>
    <t>порядковый номер объекта незавершенного строительства, находящегося в ведении исполнительного органа Курской области, органа местного самоуправления Курской области</t>
  </si>
  <si>
    <t>номер решения Межведомственной комиссии по рассмотрению незавершенных объектов капитального строительства, подлежащих включению в региональный реестр незавершенных объектов капитального строительства</t>
  </si>
  <si>
    <t>Фактическое расположение или планируемое расположение объекта незавершенного строительства (полностью)</t>
  </si>
  <si>
    <t>наименование муниципального образования</t>
  </si>
  <si>
    <t>код муниципального образования по ОКТМО</t>
  </si>
  <si>
    <t>адрес (местонахождение) объекта</t>
  </si>
  <si>
    <t>Характеристики незавершенных объектов капитального строительства</t>
  </si>
  <si>
    <t>причины приостановления строительства</t>
  </si>
  <si>
    <t>наименование заказчика(-ов) (правообладателя(-ей), балансодержателя(-ей)</t>
  </si>
  <si>
    <t>идентификационный номер налогоплательщика заказчика(-ов) (правообладателя(-ей), балансодержателя(-ей)</t>
  </si>
  <si>
    <t>реквизиты государственного контракта</t>
  </si>
  <si>
    <t>правообладатель земельного участка, на котором расположен незавершенный объект капитального строительства</t>
  </si>
  <si>
    <t>наименование регионального проекта</t>
  </si>
  <si>
    <t>мощность объекта</t>
  </si>
  <si>
    <t>единица измерения</t>
  </si>
  <si>
    <t>значение</t>
  </si>
  <si>
    <t xml:space="preserve">Учетный номер объекта по ф. 0503190/
0503790
</t>
  </si>
  <si>
    <t xml:space="preserve">Наименование объекта
незавершенного строительства
</t>
  </si>
  <si>
    <t xml:space="preserve">кадастровый номер объекта
(при наличии)
</t>
  </si>
  <si>
    <t>Статус проектной документации</t>
  </si>
  <si>
    <t>наличие проектной документации</t>
  </si>
  <si>
    <t>функциональная зона по документам территориального планирования муниципальных образований (жилая зона, общественно-деловая зона, производственная зона, зона инженерной и транспортной инфраструктур, зона специального назначения, иная)</t>
  </si>
  <si>
    <t>наличие и реквизиты проекта планировки территории</t>
  </si>
  <si>
    <t>документ, которым установлены расходные обязательства (для начала проектирования (строительства) объекта капитального строительства)</t>
  </si>
  <si>
    <t>дата и номер положительного заключения государственной экспертизы проектной документации объекта капитального строительства (при наличии)</t>
  </si>
  <si>
    <t>Статус исходно-разрешительной документации</t>
  </si>
  <si>
    <t>наличие разрешения на строительство (номер, дата)</t>
  </si>
  <si>
    <t xml:space="preserve">срок действия разрешения на </t>
  </si>
  <si>
    <t>Наличие исполнительной документации</t>
  </si>
  <si>
    <t>Проведение обследования</t>
  </si>
  <si>
    <t>дата последнего обследования незавершенного объекта капитального строительства</t>
  </si>
  <si>
    <t>стоимость проведения обследований (в текущих ценах), фактическая или необходимая (рублей)</t>
  </si>
  <si>
    <t>Приостановление (прекращение) строительства</t>
  </si>
  <si>
    <t>год фактического начала строительства</t>
  </si>
  <si>
    <t>год фактического приостановления (прекращения) строительства</t>
  </si>
  <si>
    <t>степень строительной готовности, процентов</t>
  </si>
  <si>
    <t>срок простоя объекта (лет, месяцев)</t>
  </si>
  <si>
    <t>предполагаемый срок окончания строительства (год, месяц)</t>
  </si>
  <si>
    <t>предполагаемый срок ввода объекта в эксплуатацию (год, месяц)</t>
  </si>
  <si>
    <t>статус строительства объекта на отчетную дату (ведется, приостановлено, завершено)</t>
  </si>
  <si>
    <t>Проблемные моменты (наличие уголовных дел (номер, дата, статус), наличие претензий от заказчика или подрядчика (значимой информации, необходимой для принятия решения о завершении строительства или списании объекта)</t>
  </si>
  <si>
    <t>Финансовые характеристики</t>
  </si>
  <si>
    <t>общая сметная стоимость объекта на дату начала строительства</t>
  </si>
  <si>
    <t>в соответствии с утвержденной проектной документацией (рублей)</t>
  </si>
  <si>
    <t>год, в ценах которого определена стоимость</t>
  </si>
  <si>
    <t>в ценах соответствующих лет (рублей)</t>
  </si>
  <si>
    <t>сумма капитальных вложений в объект за время строительства (в ценах соответствующих лет) (рублей)</t>
  </si>
  <si>
    <t>всего (рублей)</t>
  </si>
  <si>
    <t>из них за счет средств федерального бюджета (рублей)</t>
  </si>
  <si>
    <t>из них за счет средств бюджета Курской области бюджета (рублей)</t>
  </si>
  <si>
    <t>из них за счет средств местного бюджета (рублей)</t>
  </si>
  <si>
    <t>остаток сметной стоимости (в ценах соответствующих лет) (рублей)</t>
  </si>
  <si>
    <t>на начало года (рублей)</t>
  </si>
  <si>
    <t>увеличение (рублей)</t>
  </si>
  <si>
    <t>уменьшение (рублей)</t>
  </si>
  <si>
    <t>на конец года (рублей)</t>
  </si>
  <si>
    <t>объем средств, предусмотренный в плане мероприятий по снижению количества объектов незавершенного строительства (рублей)</t>
  </si>
  <si>
    <t>сумма дополнительного финансирования, необходимая для завершения строительства, на дату включения в региональный реестр незавершенных объектов капитального строительства (рублей)</t>
  </si>
  <si>
    <t>из них за счет средств федерального бюджета на дату включения в региональный реестр незавершенных объектов капитального строительства (рублей)</t>
  </si>
  <si>
    <t>из них за счет средств бюджета Курской области на дату включения региональный в реестр незавершенных объектов капитального строительства (рублей)</t>
  </si>
  <si>
    <t>из них за счет средств местного бюджета на дату включения в региональный реестр незавершенных объектов капитального строительства (рублей)</t>
  </si>
  <si>
    <t>Целевая функция (проблемные объекты)</t>
  </si>
  <si>
    <t>целевая функция, определенная главным распорядителем средств бюджета Курской области, бюджета муниципального образования Курской област</t>
  </si>
  <si>
    <t>Обоснование выбора целевой функции</t>
  </si>
  <si>
    <t>фактические расходы на реализацию целевой функции</t>
  </si>
  <si>
    <t>стоимость реализации целевой функции (с учетом всех расходов, необходимых для выполнения целевой функции)</t>
  </si>
  <si>
    <t>плановые сроки реализации инвестиционного проекта (срок завершения мероприятий по реализации целевой функции) (год, месяц)</t>
  </si>
  <si>
    <t>предполагаемый получатель (балансодержатель) объекта капитального строительства</t>
  </si>
  <si>
    <t>результат выполнения целевой функции на отчетную дату</t>
  </si>
  <si>
    <t>в том числе из федерального бюджета (рублей)</t>
  </si>
  <si>
    <t>в том числе из бюджета Курской области (рублей)</t>
  </si>
  <si>
    <t>в том числе из местного бюджета (рублей)</t>
  </si>
  <si>
    <t>начало реализации</t>
  </si>
  <si>
    <t>окончание реализации</t>
  </si>
  <si>
    <t>планируемая дата реализации целевой функции</t>
  </si>
  <si>
    <t>Источник финансирования, необходимого для завершения строительства</t>
  </si>
  <si>
    <t>Ссылка на фото объекта</t>
  </si>
  <si>
    <t xml:space="preserve">Контактное лицо для связи,
телефон
</t>
  </si>
  <si>
    <t>Примечание</t>
  </si>
  <si>
    <t>Приложение № 1
к Порядку формирования и ведения
регионального реестра незавершенных
объектов капитального строительства</t>
  </si>
  <si>
    <t>Сведения</t>
  </si>
  <si>
    <t>о незавершенных объектах капитального строительства, строительство, реконструкция которых осуществлялась полностью или частично за счет средств бюджета Курской области, бюджета муниципального образования Курской области по состоянию на 01.01.2025 год</t>
  </si>
  <si>
    <t>БЕЛОВСКИЙ РАОЙН</t>
  </si>
  <si>
    <t>001</t>
  </si>
  <si>
    <t>0036</t>
  </si>
  <si>
    <t>-</t>
  </si>
  <si>
    <t>0013860242001340007103100041</t>
  </si>
  <si>
    <t>Автомобильная  дорога  общего пользования местного значения х. Бахмутец Беловского района Курской области</t>
  </si>
  <si>
    <t>Вишневкий сельсовет Беловского района</t>
  </si>
  <si>
    <t>х. Бахмутец Беловского района Курской области</t>
  </si>
  <si>
    <t>Администрация беловского района Курской области</t>
  </si>
  <si>
    <t>муниципальный район "Беловский район"</t>
  </si>
  <si>
    <t>км</t>
  </si>
  <si>
    <t>нет</t>
  </si>
  <si>
    <t>ИТ</t>
  </si>
  <si>
    <t>да</t>
  </si>
  <si>
    <t>4 кв. 2025</t>
  </si>
  <si>
    <t>завершено</t>
  </si>
  <si>
    <t>Илькухин Ю.А.        8-958-865-33-61</t>
  </si>
  <si>
    <t>Беловский сельсовет Беловского района</t>
  </si>
  <si>
    <t>КТО и ЧС</t>
  </si>
  <si>
    <t>Обеспечение доступным и комфртным жильем и коммунальными услугами граждан Курской области</t>
  </si>
  <si>
    <t>м.</t>
  </si>
  <si>
    <t>ИТ2</t>
  </si>
  <si>
    <t>приостановлено</t>
  </si>
  <si>
    <t>0021</t>
  </si>
  <si>
    <t>0013860243001340008308100021</t>
  </si>
  <si>
    <t>Водоснабжение пос. Коммунар Коммунаровского сельсовета Беловского района Курской области</t>
  </si>
  <si>
    <t>Коммунаровский сельсовет Беловского района</t>
  </si>
  <si>
    <t>пос. Коммунар Коммунаровского сельсовета Беловского района Курской области</t>
  </si>
  <si>
    <t>Ж1</t>
  </si>
  <si>
    <t>Илькухин Ю.А.        8-958-865-33-63</t>
  </si>
  <si>
    <t>сл.Белая Беловского района Курской области</t>
  </si>
  <si>
    <t>46:01:000000:3074</t>
  </si>
  <si>
    <t>0052</t>
  </si>
  <si>
    <t>0013860200001320000102100521</t>
  </si>
  <si>
    <t>Водоснабжение ул.Садовая и ул.Советская площадь слободы Белая Беловского района Курской области</t>
  </si>
  <si>
    <t>Региональный проект "Чистая вода" (Курская область)</t>
  </si>
  <si>
    <t>46-1-1-3-081143-2021 от 22.12.2021</t>
  </si>
  <si>
    <t>Илькухин Ю.А.        8-958-865-33-65</t>
  </si>
  <si>
    <t>0068</t>
  </si>
  <si>
    <t>Реконструкция автомобильной дороги по улицам Советская-Завгородневка в с.П-Буды Беловского района Курской области</t>
  </si>
  <si>
    <t>с.П-Буды Беловского района Курской области</t>
  </si>
  <si>
    <t>46:01:090101:304</t>
  </si>
  <si>
    <t>Развитие транспортной системы, обеспечение перевозки пассажиров в Курской области и безопасности дорожного движения</t>
  </si>
  <si>
    <t>км.</t>
  </si>
  <si>
    <t>ИТ1</t>
  </si>
  <si>
    <t>46-1-1-3-031103-2021 от 11.06.21</t>
  </si>
  <si>
    <t>Илькухин Ю.А.        8-958-865-33-68</t>
  </si>
  <si>
    <t>Долгобудский сельсовет Беловского района</t>
  </si>
  <si>
    <t>с. Кривицкие Буды, Беловского района Курской области</t>
  </si>
  <si>
    <t>И</t>
  </si>
  <si>
    <t>О1</t>
  </si>
  <si>
    <t>0047</t>
  </si>
  <si>
    <t>0013860242001340007103100061</t>
  </si>
  <si>
    <t>Строительство дороги  по ул. Разумовка, с. Кривицкие Буды, Беловского района, Курской области</t>
  </si>
  <si>
    <t>Илькухин Ю.А.        8-958-865-33-73</t>
  </si>
  <si>
    <t>Кондратовский сельсовет Беловского района</t>
  </si>
  <si>
    <t>с.Забужевка Беловского района Курской области</t>
  </si>
  <si>
    <t>0071</t>
  </si>
  <si>
    <t>Устройство щебеночного основания дороги ул.Луговая с.Песчаное Беловского района Курской области</t>
  </si>
  <si>
    <t>Песчанский сельсовет Беловского района</t>
  </si>
  <si>
    <t>с.Песчаное Беловского района Курской области</t>
  </si>
  <si>
    <t>Илькухин Ю.А.        8-958-865-33-77</t>
  </si>
  <si>
    <t>0050</t>
  </si>
  <si>
    <t>0013860200001320000102100501</t>
  </si>
  <si>
    <t>Устройство щебёночной дороги  д.Лошаковка  Беловского района Курской области</t>
  </si>
  <si>
    <t>д.Лошаковка  Беловского района Курской области</t>
  </si>
  <si>
    <t>Илькухин Ю.А.        8-958-865-33-78</t>
  </si>
  <si>
    <t>051</t>
  </si>
  <si>
    <t>0013860200001320000102100511</t>
  </si>
  <si>
    <t>Устройство щебёночной дороги  ул. Березовка  д. Слободка Беловского района  Курской области</t>
  </si>
  <si>
    <t>Корочанский сельсовет Беловского района</t>
  </si>
  <si>
    <t>д. Слободка Корочка Беловского района  Курской области</t>
  </si>
  <si>
    <t>46:01:110101:278</t>
  </si>
  <si>
    <t>Илькухин Ю.А.        8-958-865-33-79</t>
  </si>
  <si>
    <t>0060</t>
  </si>
  <si>
    <t>Устройство щебеночной дороги по ул.Зелёная с.М.Солдатское Беловского района Курской области</t>
  </si>
  <si>
    <t>Малосолдатский сельсовет Беловского района</t>
  </si>
  <si>
    <t>с.М.Солдатское Беловского района Курской области</t>
  </si>
  <si>
    <t>46:01:120102:258</t>
  </si>
  <si>
    <t>Илькухин Ю.А.        8-958-865-33-80</t>
  </si>
  <si>
    <t>0061</t>
  </si>
  <si>
    <t>Устройство щебеночной дороги по ул.Кореневка с.Бобрава Беловского района Курской области</t>
  </si>
  <si>
    <t>Бобравский сельсовет Беловского района</t>
  </si>
  <si>
    <t>с.Бобрава Беловского района Курской области</t>
  </si>
  <si>
    <t>Илькухин Ю.А.        8-958-865-33-81</t>
  </si>
  <si>
    <t>0062</t>
  </si>
  <si>
    <t>Устройство щебеночной дороги по ул.Луговая с.Мокрушино Беловского района Курской области</t>
  </si>
  <si>
    <t>Ильковский сельсовет Беловского района</t>
  </si>
  <si>
    <t>с.Мокрушино Беловского района Курской области</t>
  </si>
  <si>
    <t>Т</t>
  </si>
  <si>
    <t>Илькухин Ю.А.        8-958-865-33-82</t>
  </si>
  <si>
    <t>0063</t>
  </si>
  <si>
    <t>Устройство щебеночной дороги по ул.Победа с.Илёк Беловского района Курской области</t>
  </si>
  <si>
    <t>с.Илёк Беловского района Курской области</t>
  </si>
  <si>
    <t>Илькухин Ю.А.        8-958-865-33-83</t>
  </si>
  <si>
    <t>0064</t>
  </si>
  <si>
    <t>Устройство щебеночной дороги по ул.Село с.Забужевка Беловского района Курской области</t>
  </si>
  <si>
    <t>Илькухин Ю.А.        8-958-865-33-84</t>
  </si>
  <si>
    <t>БОЛЬШЕСОЛДАТСКИЙ РАЙОН</t>
  </si>
  <si>
    <t>Проезд по д. Леоновка Любостанского сельсовета Большесолдатского района Курской области</t>
  </si>
  <si>
    <t>Большесолдатский район</t>
  </si>
  <si>
    <t>Большесолдатский район,Любостанский       сельсовет,д.Леоновка</t>
  </si>
  <si>
    <t>Администрация Большесолдатского района  Курской области</t>
  </si>
  <si>
    <t>муниципальный район " Большесолдатского района"  Курской области</t>
  </si>
  <si>
    <t>зона инженерной и транспортной инфраструктуры</t>
  </si>
  <si>
    <t>Постановление Администрации большесолдатского района Курской области от 18.05.2020 №221</t>
  </si>
  <si>
    <t>постановление от 21.10.2022 №463</t>
  </si>
  <si>
    <t>27.01.2021          46-1-1-3-002931-2021</t>
  </si>
  <si>
    <t>не требуется</t>
  </si>
  <si>
    <t xml:space="preserve">муниципальный район  "Большесолдатский район"Курской области </t>
  </si>
  <si>
    <t>1,585км</t>
  </si>
  <si>
    <t>Сидорова Е.Д.89207138148</t>
  </si>
  <si>
    <t>0013860300001322000208100351.</t>
  </si>
  <si>
    <t>46</t>
  </si>
  <si>
    <t>ГЛУШКОВСКИЙ РАЙОН</t>
  </si>
  <si>
    <t xml:space="preserve"> 001</t>
  </si>
  <si>
    <t>Администрация  Глушковского  района  Курской  области</t>
  </si>
  <si>
    <t>им</t>
  </si>
  <si>
    <t>им.</t>
  </si>
  <si>
    <t xml:space="preserve">готовятся  документы  для  списания </t>
  </si>
  <si>
    <t>3860444001340054200100051</t>
  </si>
  <si>
    <t>Строительство  ДК  с. Марково  Глушковского  района  Курской  области</t>
  </si>
  <si>
    <t>МО "Марковский  сельсовет"</t>
  </si>
  <si>
    <t>Курская  обл. Глушковский  р-н.   С. Марково</t>
  </si>
  <si>
    <t>отсутствие  денежных  средств</t>
  </si>
  <si>
    <t>не треб.</t>
  </si>
  <si>
    <t>Давиденко    Сергей  Александрович, глава  МО 8-905-159-64-23</t>
  </si>
  <si>
    <t>38604458013400502100011</t>
  </si>
  <si>
    <t>Реконструкция  теплосети  в  с.Кобылки  Глушковского  райоа  Куркой  области</t>
  </si>
  <si>
    <t>МО  "Кобыльский  сельсовет"</t>
  </si>
  <si>
    <t>Курская  обл.Глушк. р-н с. Кобылки</t>
  </si>
  <si>
    <t>построен,не  оформлен  в  собственность</t>
  </si>
  <si>
    <t>не  треб.</t>
  </si>
  <si>
    <t>Савченко  Юрий  Владимирович, глава  МО,  8-951-328-90-10</t>
  </si>
  <si>
    <t>3860415501330053802100011</t>
  </si>
  <si>
    <t>Строительство  автомобильной  дороги  местного  значения  на  улице  Чвпаева  в  п. Теткино  Глушковского  района  Курской  области</t>
  </si>
  <si>
    <t>МО "п.Теткино"</t>
  </si>
  <si>
    <t>Курская  обл. Глушк. Р-н, п. Теткино</t>
  </si>
  <si>
    <t>Адмиистрация  МО "п.Теткино"</t>
  </si>
  <si>
    <t>Развитие  транспортной  системы,обеспечение   перевозки  пассажиров   Курскй  области  и  безопасности  дорожного  движения"</t>
  </si>
  <si>
    <t xml:space="preserve"> им</t>
  </si>
  <si>
    <t>Призенко  Сергей Викторович, глава  МО   8-960-678-85-92</t>
  </si>
  <si>
    <t>готовятя  документы   для  оформления  в  собственность</t>
  </si>
  <si>
    <t>Администрация  МО  "Глушковский  район"</t>
  </si>
  <si>
    <t>местный  бюджет</t>
  </si>
  <si>
    <t>Кулизень  М.Н. 8-951-314-55-97</t>
  </si>
  <si>
    <t xml:space="preserve">3860400001320045907100161 </t>
  </si>
  <si>
    <t>Установка  водонапорной  башни  Рожновскго  ВБР  50х18  с  подключением  к  существующему  водопроводу    в  с. Кобылки  Глушковского  района  Курской  области</t>
  </si>
  <si>
    <t>Курская  область Глушковский  район  с. Кобылки</t>
  </si>
  <si>
    <t>дог.  №4252 от 14.03.2024 г.дог. №1 от 04.06.2024 г.; дог.  №4 от  11.06.2024 г.</t>
  </si>
  <si>
    <t>шт.</t>
  </si>
  <si>
    <t>не   треб.</t>
  </si>
  <si>
    <t xml:space="preserve">расп. Администрции  Глушковского  района  Курской  области </t>
  </si>
  <si>
    <t>233460200232346020100100180014211414</t>
  </si>
  <si>
    <t>46:02:000000:783</t>
  </si>
  <si>
    <t>ГОРШЕЧЕНСКИЙ РАЙОН</t>
  </si>
  <si>
    <t>1</t>
  </si>
  <si>
    <t>Информация отсутствует</t>
  </si>
  <si>
    <t>88:88:888888:8888888888</t>
  </si>
  <si>
    <t>строительство завершено</t>
  </si>
  <si>
    <t>отсутствует</t>
  </si>
  <si>
    <t xml:space="preserve"> -</t>
  </si>
  <si>
    <t xml:space="preserve">- </t>
  </si>
  <si>
    <t>_</t>
  </si>
  <si>
    <t>Областной бюджет</t>
  </si>
  <si>
    <t>0033</t>
  </si>
  <si>
    <t>38606000013200592031</t>
  </si>
  <si>
    <t>с. Залесье</t>
  </si>
  <si>
    <t>Курская область, Горшеченский район, с. Залесье</t>
  </si>
  <si>
    <t>Администрация Горшеченского района Курской области</t>
  </si>
  <si>
    <t>м.п.</t>
  </si>
  <si>
    <t>№ 46-ru46504000-165-2020 от 27.08.2020 u</t>
  </si>
  <si>
    <t>срок истек</t>
  </si>
  <si>
    <t>имеется</t>
  </si>
  <si>
    <t>2025-2026</t>
  </si>
  <si>
    <t>0082</t>
  </si>
  <si>
    <t>с. Болото</t>
  </si>
  <si>
    <t>Курская область, Горшеченский район, Нижнеборковский сельсовет, с. Болото</t>
  </si>
  <si>
    <t>Экология чистая вода</t>
  </si>
  <si>
    <t>шт</t>
  </si>
  <si>
    <t>0087</t>
  </si>
  <si>
    <t>с. Бараново</t>
  </si>
  <si>
    <t>Курская область, Горшеченский район, Куньевский сельсовт, с. Бараново</t>
  </si>
  <si>
    <t>ГПЗУ</t>
  </si>
  <si>
    <t>0109</t>
  </si>
  <si>
    <t>с.. Бараново</t>
  </si>
  <si>
    <t>башня         скважина м.п.</t>
  </si>
  <si>
    <t>2                      1                           116</t>
  </si>
  <si>
    <t>Не требуется</t>
  </si>
  <si>
    <t>0110</t>
  </si>
  <si>
    <t>с. Кулевка</t>
  </si>
  <si>
    <t>0119</t>
  </si>
  <si>
    <t>05.2024</t>
  </si>
  <si>
    <t>с. Сосновка</t>
  </si>
  <si>
    <t>Отсутствует финансирование</t>
  </si>
  <si>
    <t>Федеральный, областной бюджет</t>
  </si>
  <si>
    <t>386060000332Р1141051</t>
  </si>
  <si>
    <t>Дорожный фонд</t>
  </si>
  <si>
    <t>0081</t>
  </si>
  <si>
    <t>ДМИТРИЕВСКИЙ РАЙОН</t>
  </si>
  <si>
    <t>Администрация Дмитриевского района Курской области</t>
  </si>
  <si>
    <t>00920</t>
  </si>
  <si>
    <t>0013860844401340071806101451</t>
  </si>
  <si>
    <t xml:space="preserve">Газораспределительные сети низкого давления по с. Коробкино Поповкинского сельсовета Дмитриевского района Курской области </t>
  </si>
  <si>
    <t>Администрация Поповкинского сельсовета</t>
  </si>
  <si>
    <t>Курская область, Дмитриевский район, с. Коробкино</t>
  </si>
  <si>
    <t>00921</t>
  </si>
  <si>
    <t>0013860844401340071806101441</t>
  </si>
  <si>
    <t xml:space="preserve">Межпоселковый газопровод высокого давления к с. Коробкино и с. Осоцкое Поповкинского сельсовета Дмитриевского района Курской области   </t>
  </si>
  <si>
    <t>Курская область, Дмитриевский район, с. Осоцкое</t>
  </si>
  <si>
    <t>00922</t>
  </si>
  <si>
    <t>0013860844401340071806101461</t>
  </si>
  <si>
    <t xml:space="preserve">Газораспределительные сети низкого давления по с. Осоцкое Поповкинского сельсовета Дмитриевского района Курской области   </t>
  </si>
  <si>
    <t>00727</t>
  </si>
  <si>
    <t>0013860843801340071402101341</t>
  </si>
  <si>
    <t>Сети газораспределения высокого давления к с. Кубань Первоавгустовского сельсовета Дмитриевского района Курской области</t>
  </si>
  <si>
    <t>Администрация Первоавгустовского сельсовета</t>
  </si>
  <si>
    <t>Курская область, Дмитриевский район, с. Кубань</t>
  </si>
  <si>
    <t>0013860841601340070202100761</t>
  </si>
  <si>
    <t>Водоснабжение с. Пальцево Дерюгинского сельсовета Дмитриевского района Курской области</t>
  </si>
  <si>
    <t>Администрация Дерюгинского сельсовета</t>
  </si>
  <si>
    <t>Курская область, Дмитриевский район, с. Пальцево</t>
  </si>
  <si>
    <t>387050000331Р1171001</t>
  </si>
  <si>
    <t>Муниципальное казенное учреждение «Городская коммунальная служба» (МКУ «ГКС»)</t>
  </si>
  <si>
    <t>МКУ "ГКС"</t>
  </si>
  <si>
    <t>Завершение строительства газопровода в микр.Заречный</t>
  </si>
  <si>
    <t xml:space="preserve">муниципальное образование "город Железногорск" Курской области </t>
  </si>
  <si>
    <t>КОНЫШЕВСКИЙ РАЙОН</t>
  </si>
  <si>
    <t>00682</t>
  </si>
  <si>
    <t>0013861600001320118700100161</t>
  </si>
  <si>
    <t>Водозаборный узел в д. Васильевка Наумовского сельсовета  Конышевского района Курской области</t>
  </si>
  <si>
    <t>Муниципальное образование "Конышевский муниципальный район" Курской области</t>
  </si>
  <si>
    <t xml:space="preserve"> д. Васильевка Наумовского сельсовета  Конышевского района Курской области</t>
  </si>
  <si>
    <t>оформление муниципальной собственности</t>
  </si>
  <si>
    <t>Администрация Конышевского района Курской области</t>
  </si>
  <si>
    <t>метр</t>
  </si>
  <si>
    <t>Жилая зона</t>
  </si>
  <si>
    <t>Постановление Администрации Конышевского района от 01.03.2021 года №23-па</t>
  </si>
  <si>
    <t>от 11.06.2021 №46-1-3-030949-2021</t>
  </si>
  <si>
    <t>2022</t>
  </si>
  <si>
    <t>Жердецкий Геннадий Евгеньевич 8-47156-2-13-37</t>
  </si>
  <si>
    <t>п. Конышевка Конышевского района Курской области</t>
  </si>
  <si>
    <t>м</t>
  </si>
  <si>
    <t>00684</t>
  </si>
  <si>
    <t>0013861600001320118700100181</t>
  </si>
  <si>
    <t>Водозаборный узел в с. Макаро-Петровское Наумовского сельсовета Конышевского района Курской области</t>
  </si>
  <si>
    <t xml:space="preserve"> с. Макаро-Петровское Наумовского сельсовета Конышевского района Курской области</t>
  </si>
  <si>
    <t>от 22.04.2021 №46-1-3-020254-2021</t>
  </si>
  <si>
    <t>01055</t>
  </si>
  <si>
    <t>0013861600001320118700100011</t>
  </si>
  <si>
    <t>Строительство двух канализационных насосных станций по ул. Молодежная и ул. Колхозная, напорных коллекторов и участков самотечной сети</t>
  </si>
  <si>
    <t>Муниципальное образование "Городское поселение поселок Конышевка" Конышевского муниципального района Курской области</t>
  </si>
  <si>
    <t>Постановление Администрации поселка Конышевка от 03.06.2022 года №45-па</t>
  </si>
  <si>
    <t>от 13.12.2019 №46-1-0272-19</t>
  </si>
  <si>
    <t>2023</t>
  </si>
  <si>
    <t>01062</t>
  </si>
  <si>
    <t>0013861600001320118700100321</t>
  </si>
  <si>
    <t xml:space="preserve">Спортивно-игровая площадка по ул. Льва Толстого, п. Конышевка Конышевского района </t>
  </si>
  <si>
    <t xml:space="preserve"> п. Конышевка Конышевского района </t>
  </si>
  <si>
    <t>Постановление Администрации Конышевского района от 01.02.2022 года №26-па</t>
  </si>
  <si>
    <t>г. Курск</t>
  </si>
  <si>
    <t>387010000331D047008100191</t>
  </si>
  <si>
    <t>Строительство Административного здания по ул. Красной.Армии,54 в г. Курске</t>
  </si>
  <si>
    <t>г. Курск, ул. Красной Армии, 54</t>
  </si>
  <si>
    <t>МКУ "Управление капитального стрительства города Курска"</t>
  </si>
  <si>
    <t xml:space="preserve">№044 от14.06.2022 </t>
  </si>
  <si>
    <t>МО «Город Курск»</t>
  </si>
  <si>
    <t>387010000331D047008100421</t>
  </si>
  <si>
    <t xml:space="preserve">Строительство канализационной насосной станции </t>
  </si>
  <si>
    <t xml:space="preserve"> г. Курск, ул. Смородиновая</t>
  </si>
  <si>
    <t>360 000,00</t>
  </si>
  <si>
    <t xml:space="preserve">       387010000331D0470081001201</t>
  </si>
  <si>
    <t>Подключение (технологическое присоединение) к централизованной системе холодного водоснабжения объекта"Водопроводная сеть на ул.Фестивальная".</t>
  </si>
  <si>
    <t xml:space="preserve"> г.Курск,ул.Фестивальная.</t>
  </si>
  <si>
    <t>929387010000331D047008100371</t>
  </si>
  <si>
    <t>Строительство канализационной насосной станции по пр. Элеваторный  в г Курске</t>
  </si>
  <si>
    <t>г. Курск, Элеваторный пер.</t>
  </si>
  <si>
    <t>387010000331D047008100391</t>
  </si>
  <si>
    <t>Реконструкция сетей пожарного водопровода по ул.Тускарная от д.№1 до д.№40 в г.Курске</t>
  </si>
  <si>
    <t>г. Курск, ул. Тускарная, от д.1 до д.40</t>
  </si>
  <si>
    <t>Постановление администрации города Курска Курской области №507 от 17.09.2024г. (планируется ввод в эксплуатацию)</t>
  </si>
  <si>
    <t>Асфальтовое покрытие дорог и проездов к ж/д по ул.Парусная   г. Курск</t>
  </si>
  <si>
    <t xml:space="preserve">г. Курск, ул.Парусная   </t>
  </si>
  <si>
    <t>Комитет ЖКХ г. Курска</t>
  </si>
  <si>
    <t>Строительство завершено</t>
  </si>
  <si>
    <t>Выполнение работ по реконструкции ливневой канализации г. Курск проезд Льговский поворот г. Курск</t>
  </si>
  <si>
    <t>проезд Льговский поворот   г. Курск</t>
  </si>
  <si>
    <t>Газопоршневая станция на Шумаковском водозаборе г. Курск</t>
  </si>
  <si>
    <t>Реконструкция водопровода по ул.Широкая г. Курск</t>
  </si>
  <si>
    <t>ул.Широкая г. Курск</t>
  </si>
  <si>
    <t>Реконструкция насосоной канализационной станции по ул.Гагарина г.Курск</t>
  </si>
  <si>
    <t>ул.Гагарина г.Курск</t>
  </si>
  <si>
    <t>Реконструкция парка Победы Центрального округа (перед магазином "Триумф") г. Курск</t>
  </si>
  <si>
    <t>г. Курск пр. Победы</t>
  </si>
  <si>
    <t>Реконструкция парка Солянка г. Курск</t>
  </si>
  <si>
    <t>г. Курск ул. Парк Солянка</t>
  </si>
  <si>
    <t>Реконструкция парковой зоны и прилегающей территории МОУ ДОД "Детская школа №6" ул.Сумская,6  г. Курск</t>
  </si>
  <si>
    <t>ул.Сумская,6  г. Курск</t>
  </si>
  <si>
    <t>Реконструкция сетей  наружного освещения тоннеля по ул.Чайковского  г. Курск</t>
  </si>
  <si>
    <t>ул.Чайковского  г. Курск</t>
  </si>
  <si>
    <t>Реконструкция теплосети по ул.Литовская, Малиновая  г. Курск</t>
  </si>
  <si>
    <t>ул.Литовская, Малиновая  г. Курск</t>
  </si>
  <si>
    <t>Строительство а/дороги общего пользования г.Курск,ул.Дальние парки</t>
  </si>
  <si>
    <t>г.Курск,ул.Дальние парки</t>
  </si>
  <si>
    <t>Строительство биохимической ямы г.Курск</t>
  </si>
  <si>
    <t>г.Курск</t>
  </si>
  <si>
    <t xml:space="preserve">Строительство водопроводной сети г.Курск,ул.К.Армии,66а </t>
  </si>
  <si>
    <t xml:space="preserve">г.Курск,ул.К.Армии,66а </t>
  </si>
  <si>
    <t>Строительство водопроводной сети ,ул.Подлесная г. Курск</t>
  </si>
  <si>
    <t>,ул.Подлесная г. Курск</t>
  </si>
  <si>
    <t>Строительство дороги и подъездов к жилому дому по ул.Октябрьская  г. Курск</t>
  </si>
  <si>
    <t>ул.Октябрьская  г. Курск</t>
  </si>
  <si>
    <t>Строительство дороги и подъездов к жилому дому по ул.Путейская  г. Курск</t>
  </si>
  <si>
    <t>ул.Путейская  г. Курск</t>
  </si>
  <si>
    <t>Строительство линии наружного освещения "Учхоз" г. Курск</t>
  </si>
  <si>
    <t>г. Курск ул. Понизовка</t>
  </si>
  <si>
    <t>Строительство сетей НО по ул.К.Воробьева от ул.Косухина до ул.К.Воробьева,31  г. Курск</t>
  </si>
  <si>
    <t>ул.К.Воробьева,31  г. Курск</t>
  </si>
  <si>
    <t>Строительство сетей НО по ул.Ново-Московская г. Курск</t>
  </si>
  <si>
    <t>ул.Ново-Московская г. Курск</t>
  </si>
  <si>
    <t>Строительстов дороги и подъездов к ж/д по ул.Линейная  г. Курск</t>
  </si>
  <si>
    <t>ул.Линейная  г. Курск</t>
  </si>
  <si>
    <t>Устройство асфальтобетонного покрытия дорог и подъездов к жилым  домам по ул.Восточная г. Курск</t>
  </si>
  <si>
    <t>ул.Восточная г. Курск</t>
  </si>
  <si>
    <t>Устройство асфальтобетонного покрытия дорог и подъездов к жилым домам по 1-му Воронежскому  проезду в г. Курске</t>
  </si>
  <si>
    <t>1-му Воронежскому  проезду в г. Курске</t>
  </si>
  <si>
    <t>Устройство асфальтобетонного покрытия дорог и подъездов к жилым домам по ул. Ново-Восточная  в г. Курске</t>
  </si>
  <si>
    <t>ул. Ново-Восточная  в г. Курске</t>
  </si>
  <si>
    <t>Устройство асфальтобетонного покрытия дорог и подъездов по ул.Гагарина     г. Курск</t>
  </si>
  <si>
    <t>ул.Гагарина г. Курск</t>
  </si>
  <si>
    <t>Устройство НО пр-т Победы г.Курск</t>
  </si>
  <si>
    <t>пр. Победы г.Курск</t>
  </si>
  <si>
    <t>П 07 62 00923</t>
  </si>
  <si>
    <t>929387010000331D04700201</t>
  </si>
  <si>
    <t>Строительство кладбища на земельном участке с кадастровым номером 46:29:102057:6</t>
  </si>
  <si>
    <t>Шарапов А.А. (4712) 51-41-72 Конорева И.Ю. (4712) 51-11-68</t>
  </si>
  <si>
    <t>КУРСКИЙ РАЙОН</t>
  </si>
  <si>
    <t>"Курский муниципальный район" Курской области</t>
  </si>
  <si>
    <t>12</t>
  </si>
  <si>
    <t>Начальник управления ЖКХ,транспорта и связи Администрации Курского района Черепухин Андрей Николаевич, 54-89-18</t>
  </si>
  <si>
    <t>Заместитель начальника управления ЖКХ,транспорта и связи Администрации Курского района Гайдуков Сергей Николаевич, 54-89-18</t>
  </si>
  <si>
    <t>10</t>
  </si>
  <si>
    <t>00405</t>
  </si>
  <si>
    <t>0013862000001320285909100141</t>
  </si>
  <si>
    <t>Проезд по ул. Мирная, с. Колодное Полевского сельсовета Курского района Курской области</t>
  </si>
  <si>
    <t>Курская область, Курский район, Полевской сельсовет,с.Колодное</t>
  </si>
  <si>
    <t xml:space="preserve">Объект построен частично.ПСД устарела.Планируется при наличии финасовых средств вбюджете Курского района разработать ПСД, достроить объект в период до 2030 года и исключить из реестра по акту ввода в эксплуатацию до  2030 года </t>
  </si>
  <si>
    <t>00411</t>
  </si>
  <si>
    <t>0013862000001320285909100031</t>
  </si>
  <si>
    <t>Автомобильная дорога по с.Нижнекасиново Брежневского сельсовета Курского района Курской области</t>
  </si>
  <si>
    <t>Курская область, Курский район, Брежневский сельсовет,с.Нижнекасиново</t>
  </si>
  <si>
    <t>00540</t>
  </si>
  <si>
    <t>0013862000001320285909100111</t>
  </si>
  <si>
    <t>Проезд по д. Александровка Брежневского сельсовета Курского района Курской области</t>
  </si>
  <si>
    <t>Курская область, Курский район, Брежневский сельсовет,д.Александровка</t>
  </si>
  <si>
    <t>00381</t>
  </si>
  <si>
    <t>0013862000003320345501101541</t>
  </si>
  <si>
    <t>Теплогенераторная для теплоснабжения административного здания и гаражей Курская область, г. Курск, ул. Белинского, дом 21</t>
  </si>
  <si>
    <t>г.Курск, ул.Белинского,д.21</t>
  </si>
  <si>
    <t>00382</t>
  </si>
  <si>
    <t>001386200000332У237103101451</t>
  </si>
  <si>
    <t>Строительство котельной по объекту: «Автономный источник теплоснабжения для детской школы искусств, расположенной по адресу: Курская область, Курский район, п. Халино, ул. Ачкасова» Муниципальное бюджетное образовательное учреждение дополнительного образования "Детская школа искусств" п. Камыши Курского района Курской области</t>
  </si>
  <si>
    <t>Курская область, Курский район,Клюквинский сельсовет п. Халино</t>
  </si>
  <si>
    <t>00383</t>
  </si>
  <si>
    <t>001386200000332Ч552804101391</t>
  </si>
  <si>
    <t>Работы по строительству объекта: "Автономные источники теплоснабжения для объектов образования", Курская область, Курский район, п.Халино, ул. Ачкасова 12, муниципальное бюджетное общеобразовательное учреждение "Средняя общеобазовательная школа №23 имени Героя Советского Союза Ачкасова С.В."</t>
  </si>
  <si>
    <t>00387</t>
  </si>
  <si>
    <t>0013862000001320285909100081</t>
  </si>
  <si>
    <t>Проезд по д. Халино Клюквинского сельсовета Курского района Курской области</t>
  </si>
  <si>
    <t>00388</t>
  </si>
  <si>
    <t>0013862000001320285909101841</t>
  </si>
  <si>
    <t>Газоснабжение жилых домов Курская область  Курский район, д. Халино, ул. Ачкасова</t>
  </si>
  <si>
    <t>00393</t>
  </si>
  <si>
    <t>0013862000001320285909100821</t>
  </si>
  <si>
    <t>Автодорога "Проезд по д. 2-я Моква" Моковского с/с, Курского района, Курской области</t>
  </si>
  <si>
    <t>Курская область, Курский район,Моковский сельсовет, д.2-я Моква</t>
  </si>
  <si>
    <t>00394</t>
  </si>
  <si>
    <t>0013862000001320285909100211</t>
  </si>
  <si>
    <t>Автомобильная дорога д. Шагарово Ноздраческого сельсовета Курского Курского района Курской области</t>
  </si>
  <si>
    <t>Курская область, Курский район,Ноздрачевский сельсовет, д.Шагарово</t>
  </si>
  <si>
    <t>00398</t>
  </si>
  <si>
    <t>0013862044801340266500100691</t>
  </si>
  <si>
    <t xml:space="preserve">Дорожные одежды, внутрипоселковые дороги, окружная дорога, инженерные сети и сооружения </t>
  </si>
  <si>
    <t>"Нижнемедведицкий сельсовет" Курского района Курской области</t>
  </si>
  <si>
    <t>Курская область, Курский район,Нижнемедведицкий сельсовет, д.Татаренкова</t>
  </si>
  <si>
    <t>00399</t>
  </si>
  <si>
    <t>0013862044801340266500100681</t>
  </si>
  <si>
    <t xml:space="preserve">Выполнение работ по строительству автомобильных дорог местного значения д. Татаренкова Курского района Курской области </t>
  </si>
  <si>
    <t>00400</t>
  </si>
  <si>
    <t>0013862044801340266500100671</t>
  </si>
  <si>
    <t xml:space="preserve">Автодорога д. Верхняя Медведица х. Конево Нижнемедведицкого сельсовета Курского района Курской области (1 пусковой комплекс) </t>
  </si>
  <si>
    <t>Курская область, Курский район,Нижнемедведицкий сельсовет, д.Верхняя Медведица,х.Конево</t>
  </si>
  <si>
    <t>00407</t>
  </si>
  <si>
    <t>0013862000001320285909100221</t>
  </si>
  <si>
    <t>Проезд по д. Хмелевая Нижнемедведицкого сельсовета Курского района Курской области</t>
  </si>
  <si>
    <t>Курская область, Курский район,Нижнемедведицкий сельсовет, д.Хмелевая</t>
  </si>
  <si>
    <t>00409</t>
  </si>
  <si>
    <t>0013862000001320285909100131</t>
  </si>
  <si>
    <t>Проезд по д. 2-е Шемякино Нижнемедведицкого сельсовета Курского района</t>
  </si>
  <si>
    <t>Курская область, Курский район,Нижнемедведицкий сельсовет, д.2-е Шемякино</t>
  </si>
  <si>
    <t>00410</t>
  </si>
  <si>
    <t>0013862000001320285909101881</t>
  </si>
  <si>
    <t xml:space="preserve">Автомобильная дорога д. Волобуево Камышинского сельсовета Курского района Курской области </t>
  </si>
  <si>
    <t>Курская область, Курский район,Камышинский сельсовет, д.Волобуево</t>
  </si>
  <si>
    <t>00414</t>
  </si>
  <si>
    <t>0013862000001320285909100021</t>
  </si>
  <si>
    <t>Автомобильная дорога в д. Большое Шумаково Шумаковского сельсовета Курского района Курской области.</t>
  </si>
  <si>
    <t>Курская область, Курский район,Шумаковский сельсовет, д.Большое Шумакво</t>
  </si>
  <si>
    <t>ЛЬГОВСКИЙ РАЙОН</t>
  </si>
  <si>
    <t>0013862200001320146208100011</t>
  </si>
  <si>
    <t>Автомобильная дорога по улице Комарова в д. Воронино Кудинцевского сельсовета Льговского района Курской области</t>
  </si>
  <si>
    <t>МО Кудинцевский сельсовет Льговского района Курской области</t>
  </si>
  <si>
    <t>д. Воронино Кудинцевский сельсовет Льговского района Курской области</t>
  </si>
  <si>
    <t>Ведется судебное разбирательство</t>
  </si>
  <si>
    <t>Администрация Льговского района Курской области</t>
  </si>
  <si>
    <t>0144200003117000013-238274       от 13.06.2017 г.</t>
  </si>
  <si>
    <t>3 кв. 2015 г.</t>
  </si>
  <si>
    <t>0013862247701340153101100031</t>
  </si>
  <si>
    <t xml:space="preserve">Автомобильная дорога по д. Кочановка Селекционного сельсовета  Льговского района Курской области </t>
  </si>
  <si>
    <t>46:13:150901:154</t>
  </si>
  <si>
    <t>Заказчиком  строительства являлась Администрация Селекционного сельсовета Льговского района Курской области. Строительство не закончено в связи с недофинансированием из областного бюджета.</t>
  </si>
  <si>
    <t>Администрация Селекционного сельсовета Льговского района Курской области</t>
  </si>
  <si>
    <t>02 от 06.09.2013 г.</t>
  </si>
  <si>
    <t>1 кв. 2013 г.</t>
  </si>
  <si>
    <t>Строительство линейного объекта завершено. Пакет документов направлен в Росреестр для постановки на кадастровый учет.</t>
  </si>
  <si>
    <t>МО Густомойский сельсовет Льговского района Курской области</t>
  </si>
  <si>
    <t>0013862242401340151503100011</t>
  </si>
  <si>
    <t xml:space="preserve">Газоснабжение здания ЦСДК по адресу: Курская область, Льговский район, Густомойский сельсовет, с. Банищи, ул. Центральная, 154 </t>
  </si>
  <si>
    <t>с. Банищи, ул. Центральная, 154, Густомойский сельсовет Льговского района Курской области</t>
  </si>
  <si>
    <t>06.08.2024 г.</t>
  </si>
  <si>
    <t>кв. м</t>
  </si>
  <si>
    <t>2024 г.</t>
  </si>
  <si>
    <t>Мастихина Е.Н. 8 47140 2-20-73</t>
  </si>
  <si>
    <t>ПОНЫРОВСКИЙ РАЙОН</t>
  </si>
  <si>
    <t>П 04 50 00715</t>
  </si>
  <si>
    <t>Проезд по ул.Заречка и ул.Ильинка в с.Брусовое Поныровского района Курской области</t>
  </si>
  <si>
    <t>Возовский сельсовет, с.Брусовое</t>
  </si>
  <si>
    <t>Возовский сельсовет, с.Брусовое, ул.Заречка, ул.Ильинка</t>
  </si>
  <si>
    <t>Дорога построена в щебне. Проект на покрытие асфальтобетоном разработан Министерством транспорта и автомобильных дорог Курской области. План на строительство дороги на 2028 г.</t>
  </si>
  <si>
    <t>Возовский сельсовет</t>
  </si>
  <si>
    <t>Подгорный С.Н., 8 (47135)2-12-75</t>
  </si>
  <si>
    <t>П 04 50 00136</t>
  </si>
  <si>
    <t>0013863043601340185109100081.</t>
  </si>
  <si>
    <t>Дорога с. 1-Поныри ул. Майоровка Поныровского района Курской области</t>
  </si>
  <si>
    <t xml:space="preserve">1-й Поныровский сельсовет </t>
  </si>
  <si>
    <t>1-й Поныровский сельсовет, ул.Майоровка</t>
  </si>
  <si>
    <t>Дорога построена в щебне. В соответствии со ст.130 Гражданского кодекса РФ (объект не является сооружением, перемещение которого причинит несоразмерный его назначению ущерб) получен отказ о постановке на кадастровый учет</t>
  </si>
  <si>
    <t>П 04 50 00143</t>
  </si>
  <si>
    <t>0013863044001340185408100151.</t>
  </si>
  <si>
    <t>Автодорога с. 2-е Поныри ул. Низ Поныровского района Курской области</t>
  </si>
  <si>
    <t xml:space="preserve"> 2-й Поныровский сельсовет, с.2-е Поныри</t>
  </si>
  <si>
    <t>Дорога построена в щебне. В соответствии со ст.130 Гражданского кодекса РФ (объект не является сооружением, перемещение которого причинит несоразмерный его назначению ущерб) получен отказ о постановке на кадастровый учет.</t>
  </si>
  <si>
    <t>Администрация 2-го Поныровского сельсовета</t>
  </si>
  <si>
    <t>1 549 480,00</t>
  </si>
  <si>
    <t>П 04 50 00139</t>
  </si>
  <si>
    <t>0013863042801340184505100041.</t>
  </si>
  <si>
    <t xml:space="preserve">Автодорога в с.Становое Поныровского района </t>
  </si>
  <si>
    <t>Ольховатский сельсовет</t>
  </si>
  <si>
    <t>Ольховатский сельсовет, с.Становое</t>
  </si>
  <si>
    <t>Дорога построена в щебне. 
В соответствии со ст.130 Гражданского кодекса РФ (объект не является сооружением, перемещение которого причинит несоразмерный его назначению ущерб) получен отказ о постановке на кадастровый учет</t>
  </si>
  <si>
    <t>П 04 50 00716</t>
  </si>
  <si>
    <t>0013863041801340182906100161.</t>
  </si>
  <si>
    <t>Автодорога в с. Брусовое ул. Какуринка Поныровского района Курской области</t>
  </si>
  <si>
    <t>Возовский сельсовет, с.Брусовое, ул.Какуринка</t>
  </si>
  <si>
    <t>СОВЕТСКИЙ РАЙОН</t>
  </si>
  <si>
    <t>П 0653	00164</t>
  </si>
  <si>
    <t>0013863644001340212909100011.</t>
  </si>
  <si>
    <t>Водоснабжение д.Михайлоанненка Советского района Курской области. Реконструкция</t>
  </si>
  <si>
    <t>Михайлоанненский сельсовет</t>
  </si>
  <si>
    <t>Михайлоанненский сельсовет, д.Михайлоанненка</t>
  </si>
  <si>
    <t>степень завершенности строительства -100%,  отсутствует  исполнительная документация  и
заключение государственной инспекции строительного надзора о соответствии,  нет разрешения на ввод в эксплуатацию,  объект водоснабжения  находится  в нерабочем состоянии</t>
  </si>
  <si>
    <t>Адоньева Р.А., 8 (47158)2-11-84</t>
  </si>
  <si>
    <t>Александровский сельсовет</t>
  </si>
  <si>
    <t>П 06 5300159</t>
  </si>
  <si>
    <t>386364360134021710410021.</t>
  </si>
  <si>
    <t>Водоснабжение с.Крестище Советского района Курской области. Реконструкция</t>
  </si>
  <si>
    <t>Мансуровский сельсовет
с.Крестище</t>
  </si>
  <si>
    <t>степень завершенности строительства -100%, не устранены проблемные вопросы- Скважина не обеспечивает планируемый баланс воды, ввод  на 2025 год</t>
  </si>
  <si>
    <t>Мансуровский сельсовет</t>
  </si>
  <si>
    <t>№0844200000322000003-1 
от 09.03.22</t>
  </si>
  <si>
    <t>46-1-1-3-005731-2021
от 11.02.2021</t>
  </si>
  <si>
    <t>4 кв.
2020</t>
  </si>
  <si>
    <t>0013863640401340213804100041.</t>
  </si>
  <si>
    <t>Реконструкция системы водоснабжения д. Грязноивановка Александровского сельского совета Советского района Курской области. Реконструкция</t>
  </si>
  <si>
    <t>Александровский сельсовет, д.Грязноивановка</t>
  </si>
  <si>
    <t>степень завершенности строительства -100%,  выполняются мероприятия по  устранению реестровой ошибки  для постановки объекта на кадастр и оформления в собственность, план 2025 год</t>
  </si>
  <si>
    <t>№46-1-1-3-0819-16 от 15 декабря 2016г.
№46-1-6-0820-16 от 15 декабря 2016г.</t>
  </si>
  <si>
    <t>N46-521320-84-2019 от 10.07.2019</t>
  </si>
  <si>
    <t>до 10.09.2019</t>
  </si>
  <si>
    <t>00193</t>
  </si>
  <si>
    <t>СОЛНЦЕВСКИЙ РАЙОН</t>
  </si>
  <si>
    <t>386381510132028120610017</t>
  </si>
  <si>
    <t>Газоснабжение с. Никольское Солнцевского района Курской области</t>
  </si>
  <si>
    <t>МО "Солнцевский муниципальный район"</t>
  </si>
  <si>
    <t>Курская область, Солнцевский район, Бунинский сельсовет, с. Никольское</t>
  </si>
  <si>
    <t>88:88:8888888:8888</t>
  </si>
  <si>
    <t>Солнцевский муниципальный район</t>
  </si>
  <si>
    <t>от 17.05.2019 № 0144300008219000007</t>
  </si>
  <si>
    <t>"Комплексное развитие сельских территорий"</t>
  </si>
  <si>
    <t>жилая</t>
  </si>
  <si>
    <t>№ 46-1-1-3-0729-16 от 11.11.2026; № 46-1-6-0730-16 от 11.11.2016 г.</t>
  </si>
  <si>
    <t>№ 46-522-04-2019 от 26.06.2019</t>
  </si>
  <si>
    <t>до 31.12.2019</t>
  </si>
  <si>
    <t>Оформление в собственность</t>
  </si>
  <si>
    <t>Проблемы с постановкой на кадастровый учёт</t>
  </si>
  <si>
    <t>Гекова А.В. 8(47154) 2-25-36</t>
  </si>
  <si>
    <t>ФАТЕЖСКИЙ РАЙОН</t>
  </si>
  <si>
    <t>0013864400001320229701100121</t>
  </si>
  <si>
    <t>Автомобильная дорога к д.Малое Жирово Фатежского района Курской области</t>
  </si>
  <si>
    <t xml:space="preserve">АДМИНИСТРАЦИЯ ФАТЕЖСКОГО РАЙОНА КУРСКОЙ ОБЛАСТИ </t>
  </si>
  <si>
    <t>д.Малое Жирово Фатежского района Курской области</t>
  </si>
  <si>
    <t xml:space="preserve">Работы по строительству завершены и оплачены. Объект введен в эксплуатацию в 2019 году, но право собственности не зарегистрировано, так как в процессе регистрации было выявлено, что автомобильная дорога проходит по земельным участкам, границы которых установлены с нарушением, в связи с чем регистрация права собственности будет возможна только после снятия с кадастрового учета границ проблемных земельных участков на основании решения суда. </t>
  </si>
  <si>
    <t>№ 011200001819000062 от 28.06.2019</t>
  </si>
  <si>
    <t>Администрация Фатежского района Курской области</t>
  </si>
  <si>
    <t>Устойчивое развитие сельских территрий</t>
  </si>
  <si>
    <t>зона транспортной инфраструктуры</t>
  </si>
  <si>
    <t>№ 46-1-1-3-0149-18 от 04.07.2018, 46-1-0119-18 от 04.07.2018</t>
  </si>
  <si>
    <t>№ 46-525000-05-2019 от 28.07.2019</t>
  </si>
  <si>
    <t>до 31.12.2019 г.</t>
  </si>
  <si>
    <t>завершено в 2019 г.</t>
  </si>
  <si>
    <t>нет, но право собственности не зарегистрировано, так как в процессе регистрации было выявлено, что автомобильная дорога проходит по земельным участкам, границы которых установлены с нарушением, в связи с чем регистрация права собственности будет возможна только после снятия с кадастрового учета границ проблемных земельных участков на основании решения суда.</t>
  </si>
  <si>
    <t>10- целевая функция не требуется (указывается в случае завершения строительства объекта незавершенного строительства)</t>
  </si>
  <si>
    <t>Начальник отдела промышленности, строительства, ЖКХ и архитектуры Администрации Фатежского района Курской области Чернышев А.В., т. 8047144 2-16-83</t>
  </si>
  <si>
    <t>Объект построен в 2019 году, планируется доработать документацию ввода в эксплуатацию и исключить из реестра по акту ввода в эксплуатацию до  2030 года</t>
  </si>
  <si>
    <t>Объект построен в 2019 году.Планируется после получения сограсования с МО РФ на предоставаление земельного участка исключить из реестра по акту ввода в эксплуатацию до  2030 года</t>
  </si>
  <si>
    <t>Объект построен в 2019 году.Планируется после получения сограсования с МО РФ на предоставаление земельного участка исключить из реестра по акту ввода в эксплуатацию до 2030 года</t>
  </si>
  <si>
    <t>ОКУ "УКС КУРСКОЙ ОБЛАСТИ"</t>
  </si>
  <si>
    <t>Строительство городского кладбища в районе п. Золотой г. Железногорска</t>
  </si>
  <si>
    <t xml:space="preserve">Курская область, г. Железногрск, мкр. Заречный, жилые дома  к участкам № 6-21,33 . </t>
  </si>
  <si>
    <t>№ 55 от 01.12.2015</t>
  </si>
  <si>
    <t>МО "город Железногорск"</t>
  </si>
  <si>
    <t>жилая зона</t>
  </si>
  <si>
    <t>социального назначения</t>
  </si>
  <si>
    <t>461800808278.</t>
  </si>
  <si>
    <t>зона инженерной инфраструктуры</t>
  </si>
  <si>
    <t>02.12.2015 №46-1-4-0602-15</t>
  </si>
  <si>
    <t>30.05.2016 №46-1-1-3-023-16</t>
  </si>
  <si>
    <t>02.12.2015 №46-1-4-0598-15</t>
  </si>
  <si>
    <t>25.03.2020 №46-1-1-2-008767-2020</t>
  </si>
  <si>
    <t>№ 46-05-04-2019 от 26.07.2019</t>
  </si>
  <si>
    <t>С 2023 года велось судебное производство, заключено мировое соглашение. Проводятся работы по оформлению права собственности.</t>
  </si>
  <si>
    <t>Чумак А.Е.           8 (47150)2-11-55</t>
  </si>
  <si>
    <t>00090</t>
  </si>
  <si>
    <t>808380000000320Р316301100051</t>
  </si>
  <si>
    <t>00106</t>
  </si>
  <si>
    <t>808380000000320Р316301101811</t>
  </si>
  <si>
    <t>Филиал АУКО "МФЦ" по Беловскому району, расположенный по адресу: сл.Белая Беловского района Курской области</t>
  </si>
  <si>
    <t>ЦРБ в п.Коренево</t>
  </si>
  <si>
    <t>сл. Белая Беловского района Курской области</t>
  </si>
  <si>
    <t>п. Коренево Кореневского района Курской области</t>
  </si>
  <si>
    <t>46:01:010202:819</t>
  </si>
  <si>
    <t>Требуется корректировка проекта, отсутствие финансирования</t>
  </si>
  <si>
    <t>ОКУ "УКС Курской области"</t>
  </si>
  <si>
    <t>Курская область, Кореневский район, поселок городского типа Коренево, ул.Комсомольская, д.1</t>
  </si>
  <si>
    <t>46:10:170104:1485</t>
  </si>
  <si>
    <t>Отсутствие возможности продолжения строительства объекта в связи территориальной расположенностью вблизи инфекционного корпуса, отсутствие финансирования</t>
  </si>
  <si>
    <t>0844200000319000012/001 от 03.06.2019</t>
  </si>
  <si>
    <t>9/1-00 от 28.01.2000</t>
  </si>
  <si>
    <t>м2</t>
  </si>
  <si>
    <t>койко-мест</t>
  </si>
  <si>
    <t>46-1-1-3-0634-16 от 30.09.2016 г.</t>
  </si>
  <si>
    <t xml:space="preserve">№1 от 17.04.1996 </t>
  </si>
  <si>
    <t>не начато</t>
  </si>
  <si>
    <r>
      <t>Объект водоснабжения ул.Колхозная, Полевая, пер.Дорожный, пер.Тихий с.Залесье Горшеченского района</t>
    </r>
    <r>
      <rPr>
        <sz val="9"/>
        <color theme="1"/>
        <rFont val="Calibri"/>
        <family val="2"/>
        <scheme val="minor"/>
      </rPr>
      <t xml:space="preserve">
</t>
    </r>
  </si>
  <si>
    <t>«Социальное развитие села в Горшеченском районе Курской области»</t>
  </si>
  <si>
    <t>зона инженерной и транспортной инфраструктур</t>
  </si>
  <si>
    <t>Постановлением Администрации Горшеченского района Курской области  от 18.02.2020 № 78</t>
  </si>
  <si>
    <t xml:space="preserve">Заключение АУКО «Облгосэкспертиза» Курской области  от 04.05.2016 № 46-1-1-3-0256-16             </t>
  </si>
  <si>
    <t>Ерёменко Наталья Викторовна 8 (47133)2-10-77</t>
  </si>
  <si>
    <r>
      <t>Водозаборная скважина в с.Болото Нижнеборковского сельсовета Горшеченского района Курской области</t>
    </r>
    <r>
      <rPr>
        <sz val="9"/>
        <color theme="1"/>
        <rFont val="Calibri"/>
        <family val="2"/>
        <scheme val="minor"/>
      </rPr>
      <t xml:space="preserve">
</t>
    </r>
  </si>
  <si>
    <t>Отсутствует</t>
  </si>
  <si>
    <r>
      <t>Реконструкция водопроводных сетей на ул.Дачная с.Бараново Горшеченского района Курской области</t>
    </r>
    <r>
      <rPr>
        <sz val="9"/>
        <color theme="1"/>
        <rFont val="Calibri"/>
        <family val="2"/>
        <scheme val="minor"/>
      </rPr>
      <t xml:space="preserve">
</t>
    </r>
  </si>
  <si>
    <r>
      <t>Реконструкция водозаборного сооружения, расположенного по ул. Придорожная в с.Бараново Куньевского сельсовета Горшеченского района Курской области</t>
    </r>
    <r>
      <rPr>
        <sz val="9"/>
        <color theme="1"/>
        <rFont val="Calibri"/>
        <family val="2"/>
        <scheme val="minor"/>
      </rPr>
      <t xml:space="preserve">
</t>
    </r>
  </si>
  <si>
    <r>
      <rPr>
        <sz val="9"/>
        <color rgb="FF000000"/>
        <rFont val="Times New Roman"/>
        <family val="1"/>
        <charset val="204"/>
      </rPr>
      <t xml:space="preserve">Постановлением Администрации Горшеченского района Курской области  от 25.02.2022 № </t>
    </r>
    <r>
      <rPr>
        <sz val="9"/>
        <color theme="1"/>
        <rFont val="Times New Roman"/>
        <family val="1"/>
        <charset val="204"/>
      </rPr>
      <t>137</t>
    </r>
    <r>
      <rPr>
        <sz val="9"/>
        <color theme="1"/>
        <rFont val="Calibri"/>
        <family val="2"/>
        <scheme val="minor"/>
      </rPr>
      <t xml:space="preserve">
</t>
    </r>
  </si>
  <si>
    <t xml:space="preserve">Заключение АУКО «Облгосэкспертиза» Курской области  от 16.12.2021 № 46-1-1-3-078490-2021             </t>
  </si>
  <si>
    <r>
      <t>Бурение и обустройство водозаборной скважины на ул.Колхозной с.Кулевка Горшеченского района Курской области</t>
    </r>
    <r>
      <rPr>
        <sz val="9"/>
        <color theme="1"/>
        <rFont val="Calibri"/>
        <family val="2"/>
        <scheme val="minor"/>
      </rPr>
      <t xml:space="preserve">
</t>
    </r>
  </si>
  <si>
    <t>Курская область, Горшеченский район, Ясеновский сельсовет, с.Кулевка</t>
  </si>
  <si>
    <r>
      <t>Автомобильная дорога "Короча-Губкин-Горшечное-"Курск-Борисоглебск"-Старомеловое"-Сомовка в Горшеченском районе Курской области</t>
    </r>
    <r>
      <rPr>
        <sz val="9"/>
        <color theme="1"/>
        <rFont val="Calibri"/>
        <family val="2"/>
        <scheme val="minor"/>
      </rPr>
      <t xml:space="preserve">
</t>
    </r>
  </si>
  <si>
    <t>Курская область, Горшеченский район, Сосновский сельсовет, с.Сосновка</t>
  </si>
  <si>
    <t xml:space="preserve">Заключение АУКО «Облгосэкспертиза» Курской области  от 09.02.2022 № 46-1-1-3-007118-2022   </t>
  </si>
  <si>
    <r>
      <t>Проезд по улице Заречная в с.Сосновка Горшеченского района Курской области</t>
    </r>
    <r>
      <rPr>
        <sz val="9"/>
        <color theme="1"/>
        <rFont val="Calibri"/>
        <family val="2"/>
        <scheme val="minor"/>
      </rPr>
      <t xml:space="preserve">
</t>
    </r>
  </si>
  <si>
    <r>
      <t>Курская область, Горшеченский район, Сосновский сельсовет, с.Сосновка</t>
    </r>
    <r>
      <rPr>
        <sz val="9"/>
        <color theme="1"/>
        <rFont val="Calibri"/>
        <family val="2"/>
        <scheme val="minor"/>
      </rPr>
      <t xml:space="preserve">
</t>
    </r>
  </si>
  <si>
    <t>Г. КУРСК</t>
  </si>
  <si>
    <t>Г. ЖЕЛЕЗНОГОРСК</t>
  </si>
  <si>
    <t>0013863041801340182906100251</t>
  </si>
  <si>
    <t>Пронский А.В. 
54-68-78</t>
  </si>
  <si>
    <t>Строительство, реконструкция объекта капитального строительства не завершены и возникли ограничения, установленные земельным и иным законодательством Российской Федерации</t>
  </si>
  <si>
    <t>Срок действия разрешения на строительство истек</t>
  </si>
  <si>
    <t>4 кв. 2019</t>
  </si>
  <si>
    <t>2 кв. 2018</t>
  </si>
  <si>
    <t>2 кв. 1996</t>
  </si>
  <si>
    <t>6 лет</t>
  </si>
  <si>
    <t>12 лет</t>
  </si>
  <si>
    <t>3 кв. 2021</t>
  </si>
  <si>
    <t>38602000013200001021</t>
  </si>
  <si>
    <t>со дня отказа в выдаче разрешения на ввод объекта капитального строительства в эксплуатацию прошло более двенадцати месяцев</t>
  </si>
  <si>
    <t>В связи с режимом КТО приостановлены работы по постановке на кадастровый учет и оформление права собственности</t>
  </si>
  <si>
    <t>В связи с режимом КТО работы приостановлены</t>
  </si>
  <si>
    <t>строительство, реконструкция объекта капитального строительства не завершены и возникли ограничения, установленные земельным и иным законодательством Российской Федерации</t>
  </si>
  <si>
    <t>срок действия разрешения на строительство истек</t>
  </si>
  <si>
    <t>в отношении объекта капитального строительства, строительство, реконструкция которого не завершены, и земельного участка, на котором расположен такой объект, наложен арест</t>
  </si>
  <si>
    <t>«Содействие развитию автомобильных дорог местного значения»</t>
  </si>
  <si>
    <t>отсутствуют</t>
  </si>
  <si>
    <t>01</t>
  </si>
  <si>
    <t>05</t>
  </si>
  <si>
    <t>08</t>
  </si>
  <si>
    <t>09</t>
  </si>
  <si>
    <t>ведется судебное разбирательство по оформлению объекта в собственность</t>
  </si>
  <si>
    <t>в соответствии с бюджетным законодательством Российской Федерации средства бюджетов бюджетной системы Российской Федерации не предусмотрены на завершение строительства, реконструкции объекта капитального строительства, строительство, реконструкция которого не завершены, в течение трех лет начиная с последнего года, в котором осуществлялось финансирование таких строительства, реконструкции за счет средств бюджетов бюджетной системы Российской Федерации</t>
  </si>
  <si>
    <t>строительство, реконструкция объекта капитального строительства не завершены и возникли ограничения, установленные земельным и иным законодательством Российской Федерации, являющиеся в соответствии с пунктом 5 части 6 статьи 55 настоящего Кодекса основанием для отказа в выдаче разрешения на ввод такого объекта в эксплуатацию</t>
  </si>
  <si>
    <t>Администрация Курского района Курской области</t>
  </si>
  <si>
    <t>9073870100001310033709100491</t>
  </si>
  <si>
    <t>9073870100001310033709100781</t>
  </si>
  <si>
    <t>9073870100001310033709100291</t>
  </si>
  <si>
    <t>9073870100001310033709100111</t>
  </si>
  <si>
    <t>9073870100001310033709100581</t>
  </si>
  <si>
    <t>9073870100001310033709100571</t>
  </si>
  <si>
    <t>9073870100001310033709100561</t>
  </si>
  <si>
    <t>9073870100001310033709100091</t>
  </si>
  <si>
    <t>9073870100001310033709100041</t>
  </si>
  <si>
    <t>9073870100001310033709100511</t>
  </si>
  <si>
    <t>9073870100001310033709100711</t>
  </si>
  <si>
    <t>9073870100001310033709100171</t>
  </si>
  <si>
    <t>9073870100001310033709100701</t>
  </si>
  <si>
    <t>9073870100001310033709100681</t>
  </si>
  <si>
    <t>9073870100001310033709100211</t>
  </si>
  <si>
    <t>9073870100001310033709100261</t>
  </si>
  <si>
    <t>9073870100001310033709100021</t>
  </si>
  <si>
    <t>9073870100001310033709100661</t>
  </si>
  <si>
    <t>9073870100001310033709100721</t>
  </si>
  <si>
    <t>9073870100001310033709100251</t>
  </si>
  <si>
    <t>9073870100001310033709100331</t>
  </si>
  <si>
    <t>9073870100001310033709100321</t>
  </si>
  <si>
    <t>9073870100001310033709100481</t>
  </si>
  <si>
    <t>9073870100001310033709100731</t>
  </si>
  <si>
    <t>Отсутствует разрешение на строительство и ввод в эксплуатацию</t>
  </si>
  <si>
    <t>в судебном порядке рассматривается оформление в муниципальную собственность</t>
  </si>
  <si>
    <t>Администрация 1-го Поныровского сельсовета</t>
  </si>
  <si>
    <t>Администрация Ольховатского сельсовета</t>
  </si>
  <si>
    <t>в соответствии с бюджетным законодательством Российской Федерации средства бюджетов бюджетной системы Российской Федерации не предусмотрены на завершение строительства, реконструкции объекта капитального строительства, строительство, реконструкция которого не завершены, в течение трех лет начиная с последнего года, в котором осуществлялось финансирование таких строительства, реконструкции за счет средств бюджетов бюджетной системы Российской Федерации, при условии, что такие строительство, реконструкция не осуществляются за счет внебюджетных источников финансирования</t>
  </si>
  <si>
    <t xml:space="preserve"> строительство, реконструкция объекта капитального строительства не завершены и возникли ограничения, установленные земельным и иным законодательством Российской Федерации</t>
  </si>
  <si>
    <t>Рассматривается оформление собственности на объект в судебном порядке</t>
  </si>
  <si>
    <t>планируется к списанию в 2025 году</t>
  </si>
  <si>
    <t>г. Железногорск</t>
  </si>
  <si>
    <t>не достаточно средств на реализацию</t>
  </si>
  <si>
    <t>Объект построен в 2019 году.Планируется после получения сограсования с МО РФ на предоставаление земельного участка исключить из реестра по акту ввода в эксплуатацию в  2025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</si>
</sst>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-0.00"/>
    <numFmt numFmtId="165" formatCode="[$-419]General"/>
  </numFmts>
  <fonts count="2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9"/>
      <color rgb="FF212529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indexed="8"/>
      <name val="Times New Roman"/>
      <family val="1"/>
      <charset val="204"/>
    </font>
    <font>
      <sz val="9"/>
      <color rgb="FF000000"/>
      <name val="Trebuchet MS"/>
      <family val="2"/>
      <charset val="204"/>
    </font>
    <font>
      <sz val="9"/>
      <name val="Times New Roman"/>
      <family val="1"/>
      <charset val="204"/>
    </font>
    <font>
      <sz val="9"/>
      <color rgb="FF2D2F39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rgb="FF252625"/>
      <name val="Arial"/>
      <family val="2"/>
      <charset val="204"/>
    </font>
    <font>
      <sz val="9"/>
      <color rgb="FF252625"/>
      <name val="Times New Roman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5" fontId="8" fillId="0" borderId="0"/>
    <xf numFmtId="0" fontId="2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1" fontId="1" fillId="0" borderId="1" xfId="0" quotePrefix="1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3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0" fontId="1" fillId="0" borderId="3" xfId="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5">
    <cellStyle name="Excel Built-in Normal" xfId="3" xr:uid="{00000000-0005-0000-0000-000000000000}"/>
    <cellStyle name="Гиперссылка" xfId="2" builtinId="8"/>
    <cellStyle name="Обычный" xfId="0" builtinId="0"/>
    <cellStyle name="Обычный 2" xfId="4" xr:uid="{CA3E8F32-E896-4BA8-BDFC-5F1224762580}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ktmorus.ru/czentralnyij-federalnyij-okrug/kurskaya-oblast/38616000/386161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122"/>
  <sheetViews>
    <sheetView tabSelected="1" topLeftCell="A78" zoomScale="70" zoomScaleNormal="70" workbookViewId="0">
      <selection activeCell="H83" sqref="H83"/>
    </sheetView>
  </sheetViews>
  <sheetFormatPr defaultRowHeight="12" x14ac:dyDescent="0.25"/>
  <cols>
    <col min="1" max="1" width="12.42578125" style="2" customWidth="1"/>
    <col min="2" max="2" width="15" style="2" customWidth="1"/>
    <col min="3" max="3" width="14.85546875" style="2" customWidth="1"/>
    <col min="4" max="4" width="18.85546875" style="2" customWidth="1"/>
    <col min="5" max="5" width="17.42578125" style="2" customWidth="1"/>
    <col min="6" max="6" width="13.7109375" style="2" customWidth="1"/>
    <col min="7" max="7" width="13.140625" style="2" customWidth="1"/>
    <col min="8" max="8" width="14.42578125" style="2" customWidth="1"/>
    <col min="9" max="9" width="21.5703125" style="2" customWidth="1"/>
    <col min="10" max="10" width="13.140625" style="2" customWidth="1"/>
    <col min="11" max="11" width="16.5703125" style="2" customWidth="1"/>
    <col min="12" max="12" width="14.7109375" style="2" customWidth="1"/>
    <col min="13" max="13" width="19" style="2" customWidth="1"/>
    <col min="14" max="14" width="14.85546875" style="2" customWidth="1"/>
    <col min="15" max="15" width="21.85546875" style="2" customWidth="1"/>
    <col min="16" max="16" width="18.85546875" style="2" customWidth="1"/>
    <col min="17" max="17" width="21.140625" style="2" customWidth="1"/>
    <col min="18" max="18" width="13.28515625" style="2" customWidth="1"/>
    <col min="19" max="19" width="11.5703125" style="2" customWidth="1"/>
    <col min="20" max="21" width="9.28515625" style="2" bestFit="1" customWidth="1"/>
    <col min="22" max="22" width="11.85546875" style="2" customWidth="1"/>
    <col min="23" max="23" width="18.42578125" style="2" customWidth="1"/>
    <col min="24" max="24" width="10.140625" style="2" customWidth="1"/>
    <col min="25" max="26" width="13.140625" style="2" customWidth="1"/>
    <col min="27" max="27" width="12.5703125" style="2" customWidth="1"/>
    <col min="28" max="28" width="11.5703125" style="2" customWidth="1"/>
    <col min="29" max="29" width="12.85546875" style="2" customWidth="1"/>
    <col min="30" max="30" width="13.7109375" style="2" customWidth="1"/>
    <col min="31" max="31" width="11.5703125" style="2" customWidth="1"/>
    <col min="32" max="32" width="11.7109375" style="2" customWidth="1"/>
    <col min="33" max="33" width="13.5703125" style="2" customWidth="1"/>
    <col min="34" max="34" width="11.140625" style="2" customWidth="1"/>
    <col min="35" max="35" width="9.28515625" style="2" bestFit="1" customWidth="1"/>
    <col min="36" max="36" width="13.7109375" style="2" customWidth="1"/>
    <col min="37" max="37" width="12.7109375" style="2" customWidth="1"/>
    <col min="38" max="38" width="12.85546875" style="2" customWidth="1"/>
    <col min="39" max="39" width="17.28515625" style="2" customWidth="1"/>
    <col min="40" max="40" width="17" style="2" customWidth="1"/>
    <col min="41" max="41" width="9.28515625" style="2" bestFit="1" customWidth="1"/>
    <col min="42" max="42" width="13.85546875" style="2" customWidth="1"/>
    <col min="43" max="43" width="14.7109375" style="2" customWidth="1"/>
    <col min="44" max="44" width="11" style="2" customWidth="1"/>
    <col min="45" max="45" width="12" style="2" customWidth="1"/>
    <col min="46" max="46" width="14.5703125" style="2" customWidth="1"/>
    <col min="47" max="47" width="9.28515625" style="2" bestFit="1" customWidth="1"/>
    <col min="48" max="48" width="12" style="2" customWidth="1"/>
    <col min="49" max="49" width="9.28515625" style="2" bestFit="1" customWidth="1"/>
    <col min="50" max="50" width="10.28515625" style="2" customWidth="1"/>
    <col min="51" max="51" width="10.85546875" style="2" bestFit="1" customWidth="1"/>
    <col min="52" max="52" width="14.42578125" style="2" customWidth="1"/>
    <col min="53" max="53" width="13.5703125" style="2" customWidth="1"/>
    <col min="54" max="54" width="12.7109375" style="2" customWidth="1"/>
    <col min="55" max="55" width="12.42578125" style="2" customWidth="1"/>
    <col min="56" max="56" width="12.7109375" style="2" customWidth="1"/>
    <col min="57" max="57" width="12.85546875" style="2" customWidth="1"/>
    <col min="58" max="58" width="10.5703125" style="2" customWidth="1"/>
    <col min="59" max="59" width="11.7109375" style="2" bestFit="1" customWidth="1"/>
    <col min="60" max="60" width="11" style="2" customWidth="1"/>
    <col min="61" max="61" width="11" style="2" bestFit="1" customWidth="1"/>
    <col min="62" max="62" width="10" style="2" bestFit="1" customWidth="1"/>
    <col min="63" max="63" width="9.28515625" style="2" bestFit="1" customWidth="1"/>
    <col min="64" max="64" width="11.28515625" style="2" customWidth="1"/>
    <col min="65" max="68" width="9.28515625" style="2" bestFit="1" customWidth="1"/>
    <col min="69" max="69" width="11" style="2" customWidth="1"/>
    <col min="70" max="70" width="15.28515625" style="2" customWidth="1"/>
    <col min="71" max="71" width="11" style="2" customWidth="1"/>
    <col min="72" max="72" width="13.28515625" style="2" customWidth="1"/>
    <col min="73" max="73" width="12" style="2" customWidth="1"/>
    <col min="74" max="74" width="13" style="2" customWidth="1"/>
    <col min="75" max="75" width="12.5703125" style="2" customWidth="1"/>
    <col min="76" max="16384" width="9.140625" style="2"/>
  </cols>
  <sheetData>
    <row r="1" spans="1:75" ht="40.5" customHeight="1" x14ac:dyDescent="0.25">
      <c r="BT1" s="50" t="s">
        <v>85</v>
      </c>
      <c r="BU1" s="50"/>
      <c r="BV1" s="50"/>
      <c r="BW1" s="50"/>
    </row>
    <row r="2" spans="1:75" x14ac:dyDescent="0.25">
      <c r="BT2" s="50"/>
      <c r="BU2" s="50"/>
      <c r="BV2" s="50"/>
      <c r="BW2" s="50"/>
    </row>
    <row r="3" spans="1:75" ht="15.75" customHeight="1" x14ac:dyDescent="0.25">
      <c r="A3" s="52" t="s">
        <v>86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</row>
    <row r="4" spans="1:75" ht="15.75" customHeight="1" x14ac:dyDescent="0.25">
      <c r="A4" s="51" t="s">
        <v>87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</row>
    <row r="5" spans="1:75" ht="25.5" customHeight="1" x14ac:dyDescent="0.25">
      <c r="A5" s="48" t="s">
        <v>0</v>
      </c>
      <c r="B5" s="48"/>
      <c r="C5" s="48"/>
      <c r="D5" s="48"/>
      <c r="E5" s="48" t="s">
        <v>22</v>
      </c>
      <c r="F5" s="48" t="s">
        <v>1</v>
      </c>
      <c r="G5" s="48" t="s">
        <v>2</v>
      </c>
      <c r="H5" s="48" t="s">
        <v>3</v>
      </c>
      <c r="I5" s="48" t="s">
        <v>23</v>
      </c>
      <c r="J5" s="48" t="s">
        <v>8</v>
      </c>
      <c r="K5" s="48"/>
      <c r="L5" s="48"/>
      <c r="M5" s="48"/>
      <c r="N5" s="48" t="s">
        <v>12</v>
      </c>
      <c r="O5" s="48"/>
      <c r="P5" s="48"/>
      <c r="Q5" s="48"/>
      <c r="R5" s="48"/>
      <c r="S5" s="48"/>
      <c r="T5" s="48"/>
      <c r="U5" s="18"/>
      <c r="V5" s="48" t="s">
        <v>25</v>
      </c>
      <c r="W5" s="48"/>
      <c r="X5" s="48"/>
      <c r="Y5" s="48"/>
      <c r="Z5" s="48"/>
      <c r="AA5" s="48" t="s">
        <v>31</v>
      </c>
      <c r="AB5" s="48"/>
      <c r="AC5" s="48" t="s">
        <v>34</v>
      </c>
      <c r="AD5" s="48" t="s">
        <v>35</v>
      </c>
      <c r="AE5" s="48"/>
      <c r="AF5" s="48" t="s">
        <v>38</v>
      </c>
      <c r="AG5" s="48"/>
      <c r="AH5" s="48"/>
      <c r="AI5" s="48"/>
      <c r="AJ5" s="48"/>
      <c r="AK5" s="48"/>
      <c r="AL5" s="48"/>
      <c r="AM5" s="48" t="s">
        <v>46</v>
      </c>
      <c r="AN5" s="48" t="s">
        <v>47</v>
      </c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 t="s">
        <v>67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 t="s">
        <v>81</v>
      </c>
      <c r="BU5" s="48" t="s">
        <v>82</v>
      </c>
      <c r="BV5" s="48" t="s">
        <v>83</v>
      </c>
      <c r="BW5" s="48" t="s">
        <v>84</v>
      </c>
    </row>
    <row r="6" spans="1:75" ht="61.5" customHeight="1" x14ac:dyDescent="0.25">
      <c r="A6" s="48" t="s">
        <v>4</v>
      </c>
      <c r="B6" s="48" t="s">
        <v>5</v>
      </c>
      <c r="C6" s="48" t="s">
        <v>6</v>
      </c>
      <c r="D6" s="48" t="s">
        <v>7</v>
      </c>
      <c r="E6" s="48"/>
      <c r="F6" s="48"/>
      <c r="G6" s="48"/>
      <c r="H6" s="48"/>
      <c r="I6" s="48"/>
      <c r="J6" s="48" t="s">
        <v>9</v>
      </c>
      <c r="K6" s="48" t="s">
        <v>10</v>
      </c>
      <c r="L6" s="48" t="s">
        <v>11</v>
      </c>
      <c r="M6" s="48" t="s">
        <v>24</v>
      </c>
      <c r="N6" s="48" t="s">
        <v>13</v>
      </c>
      <c r="O6" s="48" t="s">
        <v>14</v>
      </c>
      <c r="P6" s="48" t="s">
        <v>15</v>
      </c>
      <c r="Q6" s="48" t="s">
        <v>16</v>
      </c>
      <c r="R6" s="48" t="s">
        <v>17</v>
      </c>
      <c r="S6" s="48" t="s">
        <v>18</v>
      </c>
      <c r="T6" s="48" t="s">
        <v>19</v>
      </c>
      <c r="U6" s="48"/>
      <c r="V6" s="48" t="s">
        <v>26</v>
      </c>
      <c r="W6" s="48" t="s">
        <v>27</v>
      </c>
      <c r="X6" s="48" t="s">
        <v>28</v>
      </c>
      <c r="Y6" s="48" t="s">
        <v>29</v>
      </c>
      <c r="Z6" s="48" t="s">
        <v>30</v>
      </c>
      <c r="AA6" s="48" t="s">
        <v>32</v>
      </c>
      <c r="AB6" s="48" t="s">
        <v>33</v>
      </c>
      <c r="AC6" s="48"/>
      <c r="AD6" s="48" t="s">
        <v>36</v>
      </c>
      <c r="AE6" s="48" t="s">
        <v>37</v>
      </c>
      <c r="AF6" s="48" t="s">
        <v>39</v>
      </c>
      <c r="AG6" s="48" t="s">
        <v>40</v>
      </c>
      <c r="AH6" s="48" t="s">
        <v>41</v>
      </c>
      <c r="AI6" s="48" t="s">
        <v>42</v>
      </c>
      <c r="AJ6" s="48" t="s">
        <v>43</v>
      </c>
      <c r="AK6" s="48" t="s">
        <v>44</v>
      </c>
      <c r="AL6" s="48" t="s">
        <v>45</v>
      </c>
      <c r="AM6" s="48"/>
      <c r="AN6" s="48" t="s">
        <v>48</v>
      </c>
      <c r="AO6" s="48"/>
      <c r="AP6" s="48"/>
      <c r="AQ6" s="48" t="s">
        <v>52</v>
      </c>
      <c r="AR6" s="48"/>
      <c r="AS6" s="48"/>
      <c r="AT6" s="48"/>
      <c r="AU6" s="48" t="s">
        <v>57</v>
      </c>
      <c r="AV6" s="48" t="s">
        <v>57</v>
      </c>
      <c r="AW6" s="48"/>
      <c r="AX6" s="48"/>
      <c r="AY6" s="48"/>
      <c r="AZ6" s="48" t="s">
        <v>62</v>
      </c>
      <c r="BA6" s="48" t="s">
        <v>63</v>
      </c>
      <c r="BB6" s="48" t="s">
        <v>64</v>
      </c>
      <c r="BC6" s="48" t="s">
        <v>65</v>
      </c>
      <c r="BD6" s="48" t="s">
        <v>66</v>
      </c>
      <c r="BE6" s="48" t="s">
        <v>68</v>
      </c>
      <c r="BF6" s="48" t="s">
        <v>69</v>
      </c>
      <c r="BG6" s="48" t="s">
        <v>70</v>
      </c>
      <c r="BH6" s="48"/>
      <c r="BI6" s="48"/>
      <c r="BJ6" s="48"/>
      <c r="BK6" s="48" t="s">
        <v>71</v>
      </c>
      <c r="BL6" s="48"/>
      <c r="BM6" s="48"/>
      <c r="BN6" s="48"/>
      <c r="BO6" s="48" t="s">
        <v>72</v>
      </c>
      <c r="BP6" s="48"/>
      <c r="BQ6" s="48"/>
      <c r="BR6" s="48" t="s">
        <v>73</v>
      </c>
      <c r="BS6" s="48" t="s">
        <v>74</v>
      </c>
      <c r="BT6" s="48"/>
      <c r="BU6" s="48"/>
      <c r="BV6" s="48"/>
      <c r="BW6" s="48"/>
    </row>
    <row r="7" spans="1:75" ht="117" customHeight="1" x14ac:dyDescent="0.25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18" t="s">
        <v>20</v>
      </c>
      <c r="U7" s="18" t="s">
        <v>21</v>
      </c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18" t="s">
        <v>49</v>
      </c>
      <c r="AO7" s="18" t="s">
        <v>50</v>
      </c>
      <c r="AP7" s="18" t="s">
        <v>51</v>
      </c>
      <c r="AQ7" s="18" t="s">
        <v>53</v>
      </c>
      <c r="AR7" s="18" t="s">
        <v>54</v>
      </c>
      <c r="AS7" s="18" t="s">
        <v>55</v>
      </c>
      <c r="AT7" s="18" t="s">
        <v>56</v>
      </c>
      <c r="AU7" s="48"/>
      <c r="AV7" s="18" t="s">
        <v>58</v>
      </c>
      <c r="AW7" s="18" t="s">
        <v>59</v>
      </c>
      <c r="AX7" s="18" t="s">
        <v>60</v>
      </c>
      <c r="AY7" s="18" t="s">
        <v>61</v>
      </c>
      <c r="AZ7" s="48"/>
      <c r="BA7" s="48"/>
      <c r="BB7" s="48"/>
      <c r="BC7" s="48"/>
      <c r="BD7" s="48"/>
      <c r="BE7" s="48"/>
      <c r="BF7" s="48"/>
      <c r="BG7" s="18" t="s">
        <v>53</v>
      </c>
      <c r="BH7" s="18" t="s">
        <v>75</v>
      </c>
      <c r="BI7" s="18" t="s">
        <v>76</v>
      </c>
      <c r="BJ7" s="18" t="s">
        <v>77</v>
      </c>
      <c r="BK7" s="18" t="s">
        <v>53</v>
      </c>
      <c r="BL7" s="18" t="s">
        <v>75</v>
      </c>
      <c r="BM7" s="18" t="s">
        <v>76</v>
      </c>
      <c r="BN7" s="18" t="s">
        <v>77</v>
      </c>
      <c r="BO7" s="18" t="s">
        <v>78</v>
      </c>
      <c r="BP7" s="18" t="s">
        <v>79</v>
      </c>
      <c r="BQ7" s="18" t="s">
        <v>80</v>
      </c>
      <c r="BR7" s="48"/>
      <c r="BS7" s="48"/>
      <c r="BT7" s="48"/>
      <c r="BU7" s="48"/>
      <c r="BV7" s="48"/>
      <c r="BW7" s="48"/>
    </row>
    <row r="8" spans="1:75" x14ac:dyDescent="0.25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8">
        <v>12</v>
      </c>
      <c r="M8" s="18">
        <v>13</v>
      </c>
      <c r="N8" s="18">
        <v>14</v>
      </c>
      <c r="O8" s="18">
        <v>15</v>
      </c>
      <c r="P8" s="18">
        <v>16</v>
      </c>
      <c r="Q8" s="18">
        <v>17</v>
      </c>
      <c r="R8" s="18">
        <v>18</v>
      </c>
      <c r="S8" s="18">
        <v>19</v>
      </c>
      <c r="T8" s="18">
        <v>20</v>
      </c>
      <c r="U8" s="18">
        <v>21</v>
      </c>
      <c r="V8" s="18">
        <v>22</v>
      </c>
      <c r="W8" s="18">
        <v>23</v>
      </c>
      <c r="X8" s="18">
        <v>24</v>
      </c>
      <c r="Y8" s="18">
        <v>25</v>
      </c>
      <c r="Z8" s="18">
        <v>26</v>
      </c>
      <c r="AA8" s="18">
        <v>27</v>
      </c>
      <c r="AB8" s="18">
        <v>28</v>
      </c>
      <c r="AC8" s="18">
        <v>29</v>
      </c>
      <c r="AD8" s="18">
        <v>30</v>
      </c>
      <c r="AE8" s="18">
        <v>31</v>
      </c>
      <c r="AF8" s="18">
        <v>32</v>
      </c>
      <c r="AG8" s="18">
        <v>33</v>
      </c>
      <c r="AH8" s="18">
        <v>34</v>
      </c>
      <c r="AI8" s="18">
        <v>35</v>
      </c>
      <c r="AJ8" s="18">
        <v>36</v>
      </c>
      <c r="AK8" s="18">
        <v>37</v>
      </c>
      <c r="AL8" s="18">
        <v>38</v>
      </c>
      <c r="AM8" s="18">
        <v>39</v>
      </c>
      <c r="AN8" s="18">
        <v>40</v>
      </c>
      <c r="AO8" s="18">
        <v>41</v>
      </c>
      <c r="AP8" s="18">
        <v>42</v>
      </c>
      <c r="AQ8" s="18">
        <v>43</v>
      </c>
      <c r="AR8" s="18">
        <v>44</v>
      </c>
      <c r="AS8" s="18">
        <v>45</v>
      </c>
      <c r="AT8" s="18">
        <v>46</v>
      </c>
      <c r="AU8" s="18">
        <v>47</v>
      </c>
      <c r="AV8" s="18">
        <v>48</v>
      </c>
      <c r="AW8" s="18">
        <v>49</v>
      </c>
      <c r="AX8" s="18">
        <v>50</v>
      </c>
      <c r="AY8" s="18">
        <v>51</v>
      </c>
      <c r="AZ8" s="18">
        <v>52</v>
      </c>
      <c r="BA8" s="18">
        <v>53</v>
      </c>
      <c r="BB8" s="48">
        <v>54</v>
      </c>
      <c r="BC8" s="48"/>
      <c r="BD8" s="48"/>
      <c r="BE8" s="18">
        <v>55</v>
      </c>
      <c r="BF8" s="18">
        <v>56</v>
      </c>
      <c r="BG8" s="18">
        <v>57</v>
      </c>
      <c r="BH8" s="18">
        <v>58</v>
      </c>
      <c r="BI8" s="18">
        <v>59</v>
      </c>
      <c r="BJ8" s="18">
        <v>60</v>
      </c>
      <c r="BK8" s="18">
        <v>61</v>
      </c>
      <c r="BL8" s="18">
        <v>62</v>
      </c>
      <c r="BM8" s="18">
        <v>63</v>
      </c>
      <c r="BN8" s="18">
        <v>64</v>
      </c>
      <c r="BO8" s="18">
        <v>65</v>
      </c>
      <c r="BP8" s="18">
        <v>66</v>
      </c>
      <c r="BQ8" s="18">
        <v>67</v>
      </c>
      <c r="BR8" s="18">
        <v>68</v>
      </c>
      <c r="BS8" s="18">
        <v>69</v>
      </c>
      <c r="BT8" s="18">
        <v>70</v>
      </c>
      <c r="BU8" s="18">
        <v>71</v>
      </c>
      <c r="BV8" s="18">
        <v>72</v>
      </c>
      <c r="BW8" s="18">
        <v>73</v>
      </c>
    </row>
    <row r="9" spans="1:75" x14ac:dyDescent="0.25">
      <c r="A9" s="49" t="s">
        <v>88</v>
      </c>
      <c r="B9" s="49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</row>
    <row r="10" spans="1:75" ht="120" x14ac:dyDescent="0.25">
      <c r="A10" s="5" t="s">
        <v>89</v>
      </c>
      <c r="B10" s="19" t="s">
        <v>201</v>
      </c>
      <c r="C10" s="5" t="s">
        <v>90</v>
      </c>
      <c r="D10" s="5" t="s">
        <v>248</v>
      </c>
      <c r="E10" s="5" t="s">
        <v>92</v>
      </c>
      <c r="F10" s="18" t="s">
        <v>683</v>
      </c>
      <c r="G10" s="18" t="s">
        <v>91</v>
      </c>
      <c r="H10" s="18" t="s">
        <v>91</v>
      </c>
      <c r="I10" s="25" t="s">
        <v>93</v>
      </c>
      <c r="J10" s="25" t="s">
        <v>94</v>
      </c>
      <c r="K10" s="20">
        <v>38602416106</v>
      </c>
      <c r="L10" s="18" t="s">
        <v>95</v>
      </c>
      <c r="M10" s="18" t="s">
        <v>246</v>
      </c>
      <c r="N10" s="18" t="s">
        <v>91</v>
      </c>
      <c r="O10" s="18" t="s">
        <v>96</v>
      </c>
      <c r="P10" s="18">
        <v>4601004705</v>
      </c>
      <c r="Q10" s="18" t="s">
        <v>91</v>
      </c>
      <c r="R10" s="18" t="s">
        <v>97</v>
      </c>
      <c r="S10" s="18" t="s">
        <v>91</v>
      </c>
      <c r="T10" s="18" t="s">
        <v>98</v>
      </c>
      <c r="U10" s="18">
        <v>0.8</v>
      </c>
      <c r="V10" s="18" t="s">
        <v>99</v>
      </c>
      <c r="W10" s="18" t="s">
        <v>100</v>
      </c>
      <c r="X10" s="18" t="s">
        <v>99</v>
      </c>
      <c r="Y10" s="18" t="s">
        <v>91</v>
      </c>
      <c r="Z10" s="18" t="s">
        <v>99</v>
      </c>
      <c r="AA10" s="18" t="s">
        <v>99</v>
      </c>
      <c r="AB10" s="18" t="s">
        <v>91</v>
      </c>
      <c r="AC10" s="18" t="s">
        <v>101</v>
      </c>
      <c r="AD10" s="18" t="s">
        <v>91</v>
      </c>
      <c r="AE10" s="18">
        <v>0</v>
      </c>
      <c r="AF10" s="18">
        <v>2022</v>
      </c>
      <c r="AG10" s="18" t="s">
        <v>91</v>
      </c>
      <c r="AH10" s="18">
        <v>100</v>
      </c>
      <c r="AI10" s="18">
        <f>SUM(2025-AF10)</f>
        <v>3</v>
      </c>
      <c r="AJ10" s="18" t="s">
        <v>91</v>
      </c>
      <c r="AK10" s="18" t="s">
        <v>102</v>
      </c>
      <c r="AL10" s="18" t="s">
        <v>103</v>
      </c>
      <c r="AM10" s="18" t="s">
        <v>684</v>
      </c>
      <c r="AN10" s="30">
        <v>2399936.27</v>
      </c>
      <c r="AO10" s="18">
        <v>2022</v>
      </c>
      <c r="AP10" s="18" t="s">
        <v>91</v>
      </c>
      <c r="AQ10" s="30">
        <v>2399936.27</v>
      </c>
      <c r="AR10" s="4">
        <v>0</v>
      </c>
      <c r="AS10" s="4">
        <v>0</v>
      </c>
      <c r="AT10" s="30">
        <v>2399936.27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10</v>
      </c>
      <c r="BF10" s="18" t="s">
        <v>91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 t="s">
        <v>91</v>
      </c>
      <c r="BP10" s="18" t="s">
        <v>91</v>
      </c>
      <c r="BQ10" s="18" t="s">
        <v>91</v>
      </c>
      <c r="BR10" s="18" t="s">
        <v>91</v>
      </c>
      <c r="BS10" s="18" t="s">
        <v>91</v>
      </c>
      <c r="BT10" s="18" t="s">
        <v>91</v>
      </c>
      <c r="BU10" s="18" t="s">
        <v>248</v>
      </c>
      <c r="BV10" s="18" t="s">
        <v>104</v>
      </c>
      <c r="BW10" s="18"/>
    </row>
    <row r="11" spans="1:75" ht="168" x14ac:dyDescent="0.25">
      <c r="A11" s="5" t="s">
        <v>89</v>
      </c>
      <c r="B11" s="19" t="s">
        <v>201</v>
      </c>
      <c r="C11" s="5" t="s">
        <v>111</v>
      </c>
      <c r="D11" s="5" t="s">
        <v>248</v>
      </c>
      <c r="E11" s="5" t="s">
        <v>112</v>
      </c>
      <c r="F11" s="18" t="s">
        <v>686</v>
      </c>
      <c r="G11" s="18" t="s">
        <v>91</v>
      </c>
      <c r="H11" s="18" t="s">
        <v>91</v>
      </c>
      <c r="I11" s="25" t="s">
        <v>113</v>
      </c>
      <c r="J11" s="25" t="s">
        <v>114</v>
      </c>
      <c r="K11" s="21">
        <v>38602430101</v>
      </c>
      <c r="L11" s="18" t="s">
        <v>115</v>
      </c>
      <c r="M11" s="18" t="s">
        <v>246</v>
      </c>
      <c r="N11" s="18" t="s">
        <v>91</v>
      </c>
      <c r="O11" s="18" t="s">
        <v>96</v>
      </c>
      <c r="P11" s="18">
        <v>4601004705</v>
      </c>
      <c r="Q11" s="18" t="s">
        <v>91</v>
      </c>
      <c r="R11" s="18" t="s">
        <v>97</v>
      </c>
      <c r="S11" s="18" t="s">
        <v>107</v>
      </c>
      <c r="T11" s="18" t="s">
        <v>108</v>
      </c>
      <c r="U11" s="18">
        <v>272</v>
      </c>
      <c r="V11" s="18" t="s">
        <v>101</v>
      </c>
      <c r="W11" s="18" t="s">
        <v>116</v>
      </c>
      <c r="X11" s="18" t="s">
        <v>99</v>
      </c>
      <c r="Y11" s="18" t="s">
        <v>91</v>
      </c>
      <c r="Z11" s="18"/>
      <c r="AA11" s="18" t="s">
        <v>99</v>
      </c>
      <c r="AB11" s="18" t="s">
        <v>91</v>
      </c>
      <c r="AC11" s="18" t="s">
        <v>101</v>
      </c>
      <c r="AD11" s="18" t="s">
        <v>91</v>
      </c>
      <c r="AE11" s="18">
        <v>0</v>
      </c>
      <c r="AF11" s="18">
        <v>2023</v>
      </c>
      <c r="AG11" s="18" t="s">
        <v>91</v>
      </c>
      <c r="AH11" s="18">
        <v>100</v>
      </c>
      <c r="AI11" s="18">
        <f t="shared" ref="AI11:AI22" si="0">SUM(2025-AF11)</f>
        <v>2</v>
      </c>
      <c r="AJ11" s="18" t="s">
        <v>91</v>
      </c>
      <c r="AK11" s="18" t="s">
        <v>102</v>
      </c>
      <c r="AL11" s="18" t="s">
        <v>103</v>
      </c>
      <c r="AM11" s="18" t="s">
        <v>684</v>
      </c>
      <c r="AN11" s="30">
        <v>20598241.57</v>
      </c>
      <c r="AO11" s="18"/>
      <c r="AP11" s="18" t="s">
        <v>91</v>
      </c>
      <c r="AQ11" s="30">
        <v>20598241.57</v>
      </c>
      <c r="AR11" s="4">
        <v>0</v>
      </c>
      <c r="AS11" s="4">
        <v>18422808</v>
      </c>
      <c r="AT11" s="4">
        <f>SUM(AQ11-AS11)</f>
        <v>2175433.5700000003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10</v>
      </c>
      <c r="BF11" s="18" t="s">
        <v>91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 t="s">
        <v>91</v>
      </c>
      <c r="BP11" s="18" t="s">
        <v>91</v>
      </c>
      <c r="BQ11" s="18" t="s">
        <v>91</v>
      </c>
      <c r="BR11" s="18" t="s">
        <v>91</v>
      </c>
      <c r="BS11" s="18" t="s">
        <v>91</v>
      </c>
      <c r="BT11" s="18" t="s">
        <v>91</v>
      </c>
      <c r="BU11" s="18" t="s">
        <v>248</v>
      </c>
      <c r="BV11" s="18" t="s">
        <v>117</v>
      </c>
      <c r="BW11" s="18"/>
    </row>
    <row r="12" spans="1:75" ht="72" x14ac:dyDescent="0.25">
      <c r="A12" s="5" t="s">
        <v>89</v>
      </c>
      <c r="B12" s="19" t="s">
        <v>201</v>
      </c>
      <c r="C12" s="5" t="s">
        <v>120</v>
      </c>
      <c r="D12" s="5" t="s">
        <v>248</v>
      </c>
      <c r="E12" s="5" t="s">
        <v>121</v>
      </c>
      <c r="F12" s="18" t="s">
        <v>687</v>
      </c>
      <c r="G12" s="18" t="s">
        <v>91</v>
      </c>
      <c r="H12" s="18" t="s">
        <v>91</v>
      </c>
      <c r="I12" s="25" t="s">
        <v>122</v>
      </c>
      <c r="J12" s="25" t="s">
        <v>105</v>
      </c>
      <c r="K12" s="20">
        <v>38602408101</v>
      </c>
      <c r="L12" s="18" t="s">
        <v>118</v>
      </c>
      <c r="M12" s="27" t="s">
        <v>119</v>
      </c>
      <c r="N12" s="18" t="s">
        <v>91</v>
      </c>
      <c r="O12" s="18" t="s">
        <v>96</v>
      </c>
      <c r="P12" s="18">
        <v>4601004705</v>
      </c>
      <c r="Q12" s="18" t="s">
        <v>91</v>
      </c>
      <c r="R12" s="18" t="s">
        <v>97</v>
      </c>
      <c r="S12" s="31" t="s">
        <v>123</v>
      </c>
      <c r="T12" s="18" t="s">
        <v>108</v>
      </c>
      <c r="U12" s="18">
        <v>1400</v>
      </c>
      <c r="V12" s="18" t="s">
        <v>101</v>
      </c>
      <c r="W12" s="18" t="s">
        <v>109</v>
      </c>
      <c r="X12" s="18" t="s">
        <v>99</v>
      </c>
      <c r="Y12" s="18" t="s">
        <v>91</v>
      </c>
      <c r="Z12" s="18" t="s">
        <v>124</v>
      </c>
      <c r="AA12" s="18" t="s">
        <v>99</v>
      </c>
      <c r="AB12" s="18" t="s">
        <v>91</v>
      </c>
      <c r="AC12" s="18" t="s">
        <v>101</v>
      </c>
      <c r="AD12" s="18" t="s">
        <v>91</v>
      </c>
      <c r="AE12" s="18">
        <v>0</v>
      </c>
      <c r="AF12" s="18">
        <v>2024</v>
      </c>
      <c r="AG12" s="18" t="s">
        <v>91</v>
      </c>
      <c r="AH12" s="18">
        <v>100</v>
      </c>
      <c r="AI12" s="18">
        <f t="shared" si="0"/>
        <v>1</v>
      </c>
      <c r="AJ12" s="18" t="s">
        <v>91</v>
      </c>
      <c r="AK12" s="18" t="s">
        <v>102</v>
      </c>
      <c r="AL12" s="18" t="s">
        <v>103</v>
      </c>
      <c r="AM12" s="18" t="s">
        <v>684</v>
      </c>
      <c r="AN12" s="30">
        <v>10508690</v>
      </c>
      <c r="AO12" s="18">
        <v>2021</v>
      </c>
      <c r="AP12" s="18" t="s">
        <v>91</v>
      </c>
      <c r="AQ12" s="30">
        <v>10411444.140000001</v>
      </c>
      <c r="AR12" s="4">
        <v>7853300</v>
      </c>
      <c r="AS12" s="4">
        <v>160272</v>
      </c>
      <c r="AT12" s="4">
        <f>SUM(AQ12-AR12-AS12)</f>
        <v>2397872.1400000006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9</v>
      </c>
      <c r="BF12" s="18" t="s">
        <v>91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 t="s">
        <v>91</v>
      </c>
      <c r="BP12" s="18" t="s">
        <v>91</v>
      </c>
      <c r="BQ12" s="18" t="s">
        <v>91</v>
      </c>
      <c r="BR12" s="18" t="s">
        <v>91</v>
      </c>
      <c r="BS12" s="18" t="s">
        <v>91</v>
      </c>
      <c r="BT12" s="18" t="s">
        <v>91</v>
      </c>
      <c r="BU12" s="18" t="s">
        <v>248</v>
      </c>
      <c r="BV12" s="18" t="s">
        <v>125</v>
      </c>
      <c r="BW12" s="18"/>
    </row>
    <row r="13" spans="1:75" ht="132" x14ac:dyDescent="0.25">
      <c r="A13" s="5" t="s">
        <v>89</v>
      </c>
      <c r="B13" s="19" t="s">
        <v>201</v>
      </c>
      <c r="C13" s="5" t="s">
        <v>126</v>
      </c>
      <c r="D13" s="5" t="s">
        <v>248</v>
      </c>
      <c r="E13" s="5" t="s">
        <v>682</v>
      </c>
      <c r="F13" s="18" t="s">
        <v>687</v>
      </c>
      <c r="G13" s="18" t="s">
        <v>91</v>
      </c>
      <c r="H13" s="18" t="s">
        <v>91</v>
      </c>
      <c r="I13" s="25" t="s">
        <v>127</v>
      </c>
      <c r="J13" s="25" t="s">
        <v>114</v>
      </c>
      <c r="K13" s="20">
        <v>38602430111</v>
      </c>
      <c r="L13" s="18" t="s">
        <v>128</v>
      </c>
      <c r="M13" s="27" t="s">
        <v>129</v>
      </c>
      <c r="N13" s="18" t="s">
        <v>106</v>
      </c>
      <c r="O13" s="18" t="s">
        <v>96</v>
      </c>
      <c r="P13" s="18">
        <v>4601004705</v>
      </c>
      <c r="Q13" s="18" t="s">
        <v>91</v>
      </c>
      <c r="R13" s="18" t="s">
        <v>97</v>
      </c>
      <c r="S13" s="18" t="s">
        <v>130</v>
      </c>
      <c r="T13" s="18" t="s">
        <v>131</v>
      </c>
      <c r="U13" s="18">
        <v>1.8</v>
      </c>
      <c r="V13" s="18" t="s">
        <v>101</v>
      </c>
      <c r="W13" s="18" t="s">
        <v>132</v>
      </c>
      <c r="X13" s="18" t="s">
        <v>99</v>
      </c>
      <c r="Y13" s="18" t="s">
        <v>91</v>
      </c>
      <c r="Z13" s="18" t="s">
        <v>133</v>
      </c>
      <c r="AA13" s="18" t="s">
        <v>99</v>
      </c>
      <c r="AB13" s="18" t="s">
        <v>91</v>
      </c>
      <c r="AC13" s="18" t="s">
        <v>101</v>
      </c>
      <c r="AD13" s="18" t="s">
        <v>91</v>
      </c>
      <c r="AE13" s="18">
        <v>0</v>
      </c>
      <c r="AF13" s="18">
        <v>2024</v>
      </c>
      <c r="AG13" s="18" t="s">
        <v>91</v>
      </c>
      <c r="AH13" s="18">
        <v>60</v>
      </c>
      <c r="AI13" s="18">
        <f t="shared" si="0"/>
        <v>1</v>
      </c>
      <c r="AJ13" s="18">
        <v>2025</v>
      </c>
      <c r="AK13" s="18" t="s">
        <v>102</v>
      </c>
      <c r="AL13" s="18" t="s">
        <v>110</v>
      </c>
      <c r="AM13" s="18" t="s">
        <v>685</v>
      </c>
      <c r="AN13" s="4">
        <v>22000000</v>
      </c>
      <c r="AO13" s="18">
        <v>2021</v>
      </c>
      <c r="AP13" s="18" t="s">
        <v>91</v>
      </c>
      <c r="AQ13" s="30">
        <v>8473453.9299999997</v>
      </c>
      <c r="AR13" s="4">
        <v>0</v>
      </c>
      <c r="AS13" s="4">
        <v>8100000</v>
      </c>
      <c r="AT13" s="4">
        <f>SUM(AQ13-AS13)</f>
        <v>373453.9299999997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9</v>
      </c>
      <c r="BF13" s="18" t="s">
        <v>91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 t="s">
        <v>91</v>
      </c>
      <c r="BP13" s="18" t="s">
        <v>91</v>
      </c>
      <c r="BQ13" s="18" t="s">
        <v>91</v>
      </c>
      <c r="BR13" s="18" t="s">
        <v>91</v>
      </c>
      <c r="BS13" s="18" t="s">
        <v>91</v>
      </c>
      <c r="BT13" s="18" t="s">
        <v>91</v>
      </c>
      <c r="BU13" s="18" t="s">
        <v>248</v>
      </c>
      <c r="BV13" s="18" t="s">
        <v>134</v>
      </c>
      <c r="BW13" s="18"/>
    </row>
    <row r="14" spans="1:75" ht="132" x14ac:dyDescent="0.25">
      <c r="A14" s="5" t="s">
        <v>89</v>
      </c>
      <c r="B14" s="19" t="s">
        <v>201</v>
      </c>
      <c r="C14" s="5" t="s">
        <v>139</v>
      </c>
      <c r="D14" s="5" t="s">
        <v>248</v>
      </c>
      <c r="E14" s="5" t="s">
        <v>140</v>
      </c>
      <c r="F14" s="18" t="s">
        <v>687</v>
      </c>
      <c r="G14" s="18" t="s">
        <v>91</v>
      </c>
      <c r="H14" s="18" t="s">
        <v>91</v>
      </c>
      <c r="I14" s="25" t="s">
        <v>141</v>
      </c>
      <c r="J14" s="25" t="s">
        <v>135</v>
      </c>
      <c r="K14" s="20">
        <v>38602424106</v>
      </c>
      <c r="L14" s="18" t="s">
        <v>136</v>
      </c>
      <c r="M14" s="18" t="s">
        <v>246</v>
      </c>
      <c r="N14" s="18" t="s">
        <v>91</v>
      </c>
      <c r="O14" s="18" t="s">
        <v>96</v>
      </c>
      <c r="P14" s="18">
        <v>4601004705</v>
      </c>
      <c r="Q14" s="18" t="s">
        <v>91</v>
      </c>
      <c r="R14" s="18" t="s">
        <v>97</v>
      </c>
      <c r="S14" s="18" t="s">
        <v>130</v>
      </c>
      <c r="T14" s="18" t="s">
        <v>131</v>
      </c>
      <c r="U14" s="18">
        <v>0.69</v>
      </c>
      <c r="V14" s="18" t="s">
        <v>101</v>
      </c>
      <c r="W14" s="18" t="s">
        <v>137</v>
      </c>
      <c r="X14" s="18" t="s">
        <v>99</v>
      </c>
      <c r="Y14" s="18" t="s">
        <v>91</v>
      </c>
      <c r="Z14" s="18"/>
      <c r="AA14" s="18" t="s">
        <v>99</v>
      </c>
      <c r="AB14" s="18" t="s">
        <v>91</v>
      </c>
      <c r="AC14" s="18" t="s">
        <v>101</v>
      </c>
      <c r="AD14" s="18" t="s">
        <v>91</v>
      </c>
      <c r="AE14" s="18">
        <v>0</v>
      </c>
      <c r="AF14" s="18">
        <v>2024</v>
      </c>
      <c r="AG14" s="18" t="s">
        <v>91</v>
      </c>
      <c r="AH14" s="18">
        <v>100</v>
      </c>
      <c r="AI14" s="18">
        <f t="shared" si="0"/>
        <v>1</v>
      </c>
      <c r="AJ14" s="18" t="s">
        <v>91</v>
      </c>
      <c r="AK14" s="18" t="s">
        <v>102</v>
      </c>
      <c r="AL14" s="18" t="s">
        <v>103</v>
      </c>
      <c r="AM14" s="18" t="s">
        <v>684</v>
      </c>
      <c r="AN14" s="30">
        <v>10307039</v>
      </c>
      <c r="AO14" s="18" t="s">
        <v>91</v>
      </c>
      <c r="AP14" s="18" t="s">
        <v>91</v>
      </c>
      <c r="AQ14" s="30">
        <v>10223067.99</v>
      </c>
      <c r="AR14" s="4">
        <v>0</v>
      </c>
      <c r="AS14" s="4">
        <v>0</v>
      </c>
      <c r="AT14" s="30">
        <v>10223067.99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9</v>
      </c>
      <c r="BF14" s="18" t="s">
        <v>91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 t="s">
        <v>91</v>
      </c>
      <c r="BP14" s="18" t="s">
        <v>91</v>
      </c>
      <c r="BQ14" s="18" t="s">
        <v>91</v>
      </c>
      <c r="BR14" s="18" t="s">
        <v>91</v>
      </c>
      <c r="BS14" s="18" t="s">
        <v>91</v>
      </c>
      <c r="BT14" s="18" t="s">
        <v>91</v>
      </c>
      <c r="BU14" s="18" t="s">
        <v>248</v>
      </c>
      <c r="BV14" s="18" t="s">
        <v>142</v>
      </c>
      <c r="BW14" s="18"/>
    </row>
    <row r="15" spans="1:75" ht="72" x14ac:dyDescent="0.25">
      <c r="A15" s="5" t="s">
        <v>89</v>
      </c>
      <c r="B15" s="19" t="s">
        <v>201</v>
      </c>
      <c r="C15" s="5" t="s">
        <v>145</v>
      </c>
      <c r="D15" s="5" t="s">
        <v>248</v>
      </c>
      <c r="E15" s="5" t="s">
        <v>682</v>
      </c>
      <c r="F15" s="18" t="s">
        <v>687</v>
      </c>
      <c r="G15" s="18" t="s">
        <v>91</v>
      </c>
      <c r="H15" s="18" t="s">
        <v>91</v>
      </c>
      <c r="I15" s="25" t="s">
        <v>146</v>
      </c>
      <c r="J15" s="25" t="s">
        <v>147</v>
      </c>
      <c r="K15" s="20">
        <v>38602454101</v>
      </c>
      <c r="L15" s="18" t="s">
        <v>148</v>
      </c>
      <c r="M15" s="18" t="s">
        <v>246</v>
      </c>
      <c r="N15" s="18" t="s">
        <v>91</v>
      </c>
      <c r="O15" s="18" t="s">
        <v>96</v>
      </c>
      <c r="P15" s="18">
        <v>4601004705</v>
      </c>
      <c r="Q15" s="18" t="s">
        <v>91</v>
      </c>
      <c r="R15" s="18" t="s">
        <v>97</v>
      </c>
      <c r="S15" s="18" t="s">
        <v>91</v>
      </c>
      <c r="T15" s="18" t="s">
        <v>131</v>
      </c>
      <c r="U15" s="18">
        <v>0.2</v>
      </c>
      <c r="V15" s="18" t="s">
        <v>99</v>
      </c>
      <c r="W15" s="18" t="s">
        <v>132</v>
      </c>
      <c r="X15" s="18" t="s">
        <v>99</v>
      </c>
      <c r="Y15" s="18" t="s">
        <v>91</v>
      </c>
      <c r="Z15" s="18" t="s">
        <v>99</v>
      </c>
      <c r="AA15" s="18" t="s">
        <v>99</v>
      </c>
      <c r="AB15" s="18" t="s">
        <v>91</v>
      </c>
      <c r="AC15" s="18" t="s">
        <v>101</v>
      </c>
      <c r="AD15" s="18" t="s">
        <v>91</v>
      </c>
      <c r="AE15" s="18">
        <v>0</v>
      </c>
      <c r="AF15" s="18">
        <v>2024</v>
      </c>
      <c r="AG15" s="18" t="s">
        <v>91</v>
      </c>
      <c r="AH15" s="18">
        <v>100</v>
      </c>
      <c r="AI15" s="18">
        <f t="shared" si="0"/>
        <v>1</v>
      </c>
      <c r="AJ15" s="18" t="s">
        <v>91</v>
      </c>
      <c r="AK15" s="18" t="s">
        <v>91</v>
      </c>
      <c r="AL15" s="18" t="s">
        <v>103</v>
      </c>
      <c r="AM15" s="18" t="s">
        <v>684</v>
      </c>
      <c r="AN15" s="4"/>
      <c r="AO15" s="18">
        <v>2024</v>
      </c>
      <c r="AP15" s="18" t="s">
        <v>91</v>
      </c>
      <c r="AQ15" s="30">
        <v>10000</v>
      </c>
      <c r="AR15" s="4">
        <v>0</v>
      </c>
      <c r="AS15" s="4">
        <v>0</v>
      </c>
      <c r="AT15" s="30">
        <v>10000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10</v>
      </c>
      <c r="BF15" s="18" t="s">
        <v>91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 t="s">
        <v>91</v>
      </c>
      <c r="BP15" s="18" t="s">
        <v>91</v>
      </c>
      <c r="BQ15" s="18" t="s">
        <v>91</v>
      </c>
      <c r="BR15" s="18" t="s">
        <v>91</v>
      </c>
      <c r="BS15" s="18" t="s">
        <v>91</v>
      </c>
      <c r="BT15" s="18" t="s">
        <v>91</v>
      </c>
      <c r="BU15" s="18" t="s">
        <v>248</v>
      </c>
      <c r="BV15" s="18" t="s">
        <v>149</v>
      </c>
      <c r="BW15" s="18"/>
    </row>
    <row r="16" spans="1:75" ht="72" x14ac:dyDescent="0.25">
      <c r="A16" s="5" t="s">
        <v>89</v>
      </c>
      <c r="B16" s="19" t="s">
        <v>201</v>
      </c>
      <c r="C16" s="5" t="s">
        <v>150</v>
      </c>
      <c r="D16" s="5" t="s">
        <v>248</v>
      </c>
      <c r="E16" s="5" t="s">
        <v>151</v>
      </c>
      <c r="F16" s="18" t="s">
        <v>687</v>
      </c>
      <c r="G16" s="18" t="s">
        <v>91</v>
      </c>
      <c r="H16" s="18" t="s">
        <v>91</v>
      </c>
      <c r="I16" s="25" t="s">
        <v>152</v>
      </c>
      <c r="J16" s="25" t="s">
        <v>105</v>
      </c>
      <c r="K16" s="21">
        <v>38602408106</v>
      </c>
      <c r="L16" s="18" t="s">
        <v>153</v>
      </c>
      <c r="M16" s="18" t="s">
        <v>246</v>
      </c>
      <c r="N16" s="18" t="s">
        <v>91</v>
      </c>
      <c r="O16" s="18" t="s">
        <v>96</v>
      </c>
      <c r="P16" s="18">
        <v>4601004705</v>
      </c>
      <c r="Q16" s="18" t="s">
        <v>91</v>
      </c>
      <c r="R16" s="18" t="s">
        <v>97</v>
      </c>
      <c r="S16" s="18" t="s">
        <v>91</v>
      </c>
      <c r="T16" s="18" t="s">
        <v>131</v>
      </c>
      <c r="U16" s="18">
        <v>0.8</v>
      </c>
      <c r="V16" s="18" t="s">
        <v>99</v>
      </c>
      <c r="W16" s="18" t="s">
        <v>132</v>
      </c>
      <c r="X16" s="18" t="s">
        <v>99</v>
      </c>
      <c r="Y16" s="18" t="s">
        <v>91</v>
      </c>
      <c r="Z16" s="18" t="s">
        <v>99</v>
      </c>
      <c r="AA16" s="18" t="s">
        <v>99</v>
      </c>
      <c r="AB16" s="18" t="s">
        <v>91</v>
      </c>
      <c r="AC16" s="18" t="s">
        <v>101</v>
      </c>
      <c r="AD16" s="18" t="s">
        <v>91</v>
      </c>
      <c r="AE16" s="18">
        <v>0</v>
      </c>
      <c r="AF16" s="18">
        <v>2023</v>
      </c>
      <c r="AG16" s="18" t="s">
        <v>91</v>
      </c>
      <c r="AH16" s="18">
        <v>100</v>
      </c>
      <c r="AI16" s="18">
        <f t="shared" si="0"/>
        <v>2</v>
      </c>
      <c r="AJ16" s="18" t="s">
        <v>91</v>
      </c>
      <c r="AK16" s="18" t="s">
        <v>102</v>
      </c>
      <c r="AL16" s="18" t="s">
        <v>103</v>
      </c>
      <c r="AM16" s="18" t="s">
        <v>684</v>
      </c>
      <c r="AN16" s="30">
        <v>2400592.34</v>
      </c>
      <c r="AO16" s="18">
        <v>2023</v>
      </c>
      <c r="AP16" s="18" t="s">
        <v>91</v>
      </c>
      <c r="AQ16" s="30">
        <v>2400592.34</v>
      </c>
      <c r="AR16" s="4">
        <v>0</v>
      </c>
      <c r="AS16" s="4">
        <v>0</v>
      </c>
      <c r="AT16" s="30">
        <v>2400592.34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10</v>
      </c>
      <c r="BF16" s="18" t="s">
        <v>91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 t="s">
        <v>91</v>
      </c>
      <c r="BP16" s="18" t="s">
        <v>91</v>
      </c>
      <c r="BQ16" s="18" t="s">
        <v>91</v>
      </c>
      <c r="BR16" s="18" t="s">
        <v>91</v>
      </c>
      <c r="BS16" s="18" t="s">
        <v>91</v>
      </c>
      <c r="BT16" s="18" t="s">
        <v>91</v>
      </c>
      <c r="BU16" s="18" t="s">
        <v>248</v>
      </c>
      <c r="BV16" s="18" t="s">
        <v>154</v>
      </c>
      <c r="BW16" s="18"/>
    </row>
    <row r="17" spans="1:75" ht="72" x14ac:dyDescent="0.25">
      <c r="A17" s="5" t="s">
        <v>89</v>
      </c>
      <c r="B17" s="19" t="s">
        <v>201</v>
      </c>
      <c r="C17" s="5" t="s">
        <v>155</v>
      </c>
      <c r="D17" s="5" t="s">
        <v>248</v>
      </c>
      <c r="E17" s="5" t="s">
        <v>156</v>
      </c>
      <c r="F17" s="18" t="s">
        <v>687</v>
      </c>
      <c r="G17" s="18" t="s">
        <v>91</v>
      </c>
      <c r="H17" s="18" t="s">
        <v>91</v>
      </c>
      <c r="I17" s="25" t="s">
        <v>157</v>
      </c>
      <c r="J17" s="25" t="s">
        <v>158</v>
      </c>
      <c r="K17" s="20">
        <v>38602436111</v>
      </c>
      <c r="L17" s="18" t="s">
        <v>159</v>
      </c>
      <c r="M17" s="27" t="s">
        <v>160</v>
      </c>
      <c r="N17" s="18" t="s">
        <v>91</v>
      </c>
      <c r="O17" s="18" t="s">
        <v>96</v>
      </c>
      <c r="P17" s="18">
        <v>4601004705</v>
      </c>
      <c r="Q17" s="18" t="s">
        <v>91</v>
      </c>
      <c r="R17" s="18" t="s">
        <v>97</v>
      </c>
      <c r="S17" s="18" t="s">
        <v>91</v>
      </c>
      <c r="T17" s="18" t="s">
        <v>131</v>
      </c>
      <c r="U17" s="18">
        <v>1.2</v>
      </c>
      <c r="V17" s="18" t="s">
        <v>99</v>
      </c>
      <c r="W17" s="18" t="s">
        <v>132</v>
      </c>
      <c r="X17" s="18" t="s">
        <v>99</v>
      </c>
      <c r="Y17" s="18" t="s">
        <v>91</v>
      </c>
      <c r="Z17" s="18" t="s">
        <v>99</v>
      </c>
      <c r="AA17" s="18" t="s">
        <v>99</v>
      </c>
      <c r="AB17" s="18" t="s">
        <v>91</v>
      </c>
      <c r="AC17" s="18" t="s">
        <v>101</v>
      </c>
      <c r="AD17" s="18" t="s">
        <v>91</v>
      </c>
      <c r="AE17" s="18">
        <v>0</v>
      </c>
      <c r="AF17" s="18">
        <v>2023</v>
      </c>
      <c r="AG17" s="18" t="s">
        <v>91</v>
      </c>
      <c r="AH17" s="18">
        <v>100</v>
      </c>
      <c r="AI17" s="18">
        <f t="shared" si="0"/>
        <v>2</v>
      </c>
      <c r="AJ17" s="18" t="s">
        <v>91</v>
      </c>
      <c r="AK17" s="18" t="s">
        <v>91</v>
      </c>
      <c r="AL17" s="18" t="s">
        <v>103</v>
      </c>
      <c r="AM17" s="18" t="s">
        <v>684</v>
      </c>
      <c r="AN17" s="30">
        <v>2900767.76</v>
      </c>
      <c r="AO17" s="18">
        <v>2023</v>
      </c>
      <c r="AP17" s="18" t="s">
        <v>91</v>
      </c>
      <c r="AQ17" s="30">
        <v>2900767.76</v>
      </c>
      <c r="AR17" s="4">
        <v>0</v>
      </c>
      <c r="AS17" s="4">
        <v>0</v>
      </c>
      <c r="AT17" s="30">
        <v>2900767.76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10</v>
      </c>
      <c r="BF17" s="18" t="s">
        <v>91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 t="s">
        <v>91</v>
      </c>
      <c r="BP17" s="18" t="s">
        <v>91</v>
      </c>
      <c r="BQ17" s="18" t="s">
        <v>91</v>
      </c>
      <c r="BR17" s="18" t="s">
        <v>91</v>
      </c>
      <c r="BS17" s="18" t="s">
        <v>91</v>
      </c>
      <c r="BT17" s="18" t="s">
        <v>91</v>
      </c>
      <c r="BU17" s="18" t="s">
        <v>248</v>
      </c>
      <c r="BV17" s="18" t="s">
        <v>161</v>
      </c>
      <c r="BW17" s="18"/>
    </row>
    <row r="18" spans="1:75" ht="72" x14ac:dyDescent="0.25">
      <c r="A18" s="5" t="s">
        <v>89</v>
      </c>
      <c r="B18" s="19" t="s">
        <v>201</v>
      </c>
      <c r="C18" s="5" t="s">
        <v>162</v>
      </c>
      <c r="D18" s="5" t="s">
        <v>248</v>
      </c>
      <c r="E18" s="5" t="s">
        <v>682</v>
      </c>
      <c r="F18" s="18" t="s">
        <v>687</v>
      </c>
      <c r="G18" s="18" t="s">
        <v>91</v>
      </c>
      <c r="H18" s="18" t="s">
        <v>91</v>
      </c>
      <c r="I18" s="25" t="s">
        <v>163</v>
      </c>
      <c r="J18" s="25" t="s">
        <v>164</v>
      </c>
      <c r="K18" s="20">
        <v>38602438101</v>
      </c>
      <c r="L18" s="18" t="s">
        <v>165</v>
      </c>
      <c r="M18" s="32" t="s">
        <v>166</v>
      </c>
      <c r="N18" s="18" t="s">
        <v>91</v>
      </c>
      <c r="O18" s="18" t="s">
        <v>96</v>
      </c>
      <c r="P18" s="18">
        <v>4601004705</v>
      </c>
      <c r="Q18" s="18" t="s">
        <v>91</v>
      </c>
      <c r="R18" s="18" t="s">
        <v>97</v>
      </c>
      <c r="S18" s="18" t="s">
        <v>91</v>
      </c>
      <c r="T18" s="18" t="s">
        <v>131</v>
      </c>
      <c r="U18" s="18">
        <v>0.3</v>
      </c>
      <c r="V18" s="18" t="s">
        <v>99</v>
      </c>
      <c r="W18" s="18" t="s">
        <v>132</v>
      </c>
      <c r="X18" s="18" t="s">
        <v>99</v>
      </c>
      <c r="Y18" s="18" t="s">
        <v>91</v>
      </c>
      <c r="Z18" s="18" t="s">
        <v>99</v>
      </c>
      <c r="AA18" s="18" t="s">
        <v>99</v>
      </c>
      <c r="AB18" s="18" t="s">
        <v>91</v>
      </c>
      <c r="AC18" s="18" t="s">
        <v>101</v>
      </c>
      <c r="AD18" s="18" t="s">
        <v>91</v>
      </c>
      <c r="AE18" s="18">
        <v>0</v>
      </c>
      <c r="AF18" s="18">
        <v>2023</v>
      </c>
      <c r="AG18" s="18" t="s">
        <v>91</v>
      </c>
      <c r="AH18" s="18">
        <v>100</v>
      </c>
      <c r="AI18" s="18">
        <f t="shared" si="0"/>
        <v>2</v>
      </c>
      <c r="AJ18" s="18" t="s">
        <v>91</v>
      </c>
      <c r="AK18" s="18" t="s">
        <v>102</v>
      </c>
      <c r="AL18" s="18" t="s">
        <v>103</v>
      </c>
      <c r="AM18" s="18" t="s">
        <v>684</v>
      </c>
      <c r="AN18" s="30">
        <v>796483.72</v>
      </c>
      <c r="AO18" s="18">
        <v>2023</v>
      </c>
      <c r="AP18" s="18" t="s">
        <v>91</v>
      </c>
      <c r="AQ18" s="30">
        <v>796483.72</v>
      </c>
      <c r="AR18" s="4">
        <v>0</v>
      </c>
      <c r="AS18" s="4">
        <v>0</v>
      </c>
      <c r="AT18" s="30">
        <v>796483.72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9</v>
      </c>
      <c r="BF18" s="18" t="s">
        <v>91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 t="s">
        <v>91</v>
      </c>
      <c r="BP18" s="18" t="s">
        <v>91</v>
      </c>
      <c r="BQ18" s="18" t="s">
        <v>91</v>
      </c>
      <c r="BR18" s="18" t="s">
        <v>91</v>
      </c>
      <c r="BS18" s="18" t="s">
        <v>91</v>
      </c>
      <c r="BT18" s="18" t="s">
        <v>91</v>
      </c>
      <c r="BU18" s="18" t="s">
        <v>248</v>
      </c>
      <c r="BV18" s="18" t="s">
        <v>167</v>
      </c>
      <c r="BW18" s="18"/>
    </row>
    <row r="19" spans="1:75" ht="72" x14ac:dyDescent="0.25">
      <c r="A19" s="5" t="s">
        <v>89</v>
      </c>
      <c r="B19" s="19" t="s">
        <v>201</v>
      </c>
      <c r="C19" s="5" t="s">
        <v>168</v>
      </c>
      <c r="D19" s="5" t="s">
        <v>248</v>
      </c>
      <c r="E19" s="5" t="s">
        <v>682</v>
      </c>
      <c r="F19" s="18" t="s">
        <v>687</v>
      </c>
      <c r="G19" s="18" t="s">
        <v>91</v>
      </c>
      <c r="H19" s="18" t="s">
        <v>91</v>
      </c>
      <c r="I19" s="25" t="s">
        <v>169</v>
      </c>
      <c r="J19" s="25" t="s">
        <v>170</v>
      </c>
      <c r="K19" s="20">
        <v>38602412101</v>
      </c>
      <c r="L19" s="18" t="s">
        <v>171</v>
      </c>
      <c r="M19" s="18" t="s">
        <v>246</v>
      </c>
      <c r="N19" s="18" t="s">
        <v>91</v>
      </c>
      <c r="O19" s="18" t="s">
        <v>96</v>
      </c>
      <c r="P19" s="18">
        <v>4601004705</v>
      </c>
      <c r="Q19" s="18" t="s">
        <v>91</v>
      </c>
      <c r="R19" s="18" t="s">
        <v>97</v>
      </c>
      <c r="S19" s="18" t="s">
        <v>91</v>
      </c>
      <c r="T19" s="18" t="s">
        <v>131</v>
      </c>
      <c r="U19" s="18">
        <v>0.8</v>
      </c>
      <c r="V19" s="18" t="s">
        <v>99</v>
      </c>
      <c r="W19" s="18" t="s">
        <v>132</v>
      </c>
      <c r="X19" s="18" t="s">
        <v>99</v>
      </c>
      <c r="Y19" s="18" t="s">
        <v>91</v>
      </c>
      <c r="Z19" s="18" t="s">
        <v>99</v>
      </c>
      <c r="AA19" s="18" t="s">
        <v>99</v>
      </c>
      <c r="AB19" s="18" t="s">
        <v>91</v>
      </c>
      <c r="AC19" s="18" t="s">
        <v>101</v>
      </c>
      <c r="AD19" s="18" t="s">
        <v>91</v>
      </c>
      <c r="AE19" s="18">
        <v>0</v>
      </c>
      <c r="AF19" s="18">
        <v>2024</v>
      </c>
      <c r="AG19" s="18" t="s">
        <v>91</v>
      </c>
      <c r="AH19" s="18">
        <v>100</v>
      </c>
      <c r="AI19" s="18">
        <f t="shared" si="0"/>
        <v>1</v>
      </c>
      <c r="AJ19" s="18" t="s">
        <v>91</v>
      </c>
      <c r="AK19" s="18" t="s">
        <v>102</v>
      </c>
      <c r="AL19" s="18" t="s">
        <v>103</v>
      </c>
      <c r="AM19" s="18" t="s">
        <v>684</v>
      </c>
      <c r="AN19" s="30">
        <v>1061985.4099999999</v>
      </c>
      <c r="AO19" s="18">
        <v>2024</v>
      </c>
      <c r="AP19" s="18" t="s">
        <v>91</v>
      </c>
      <c r="AQ19" s="30">
        <v>1061985.4099999999</v>
      </c>
      <c r="AR19" s="4">
        <v>0</v>
      </c>
      <c r="AS19" s="4">
        <v>0</v>
      </c>
      <c r="AT19" s="30">
        <v>1061985.4099999999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9</v>
      </c>
      <c r="BF19" s="18" t="s">
        <v>91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 t="s">
        <v>91</v>
      </c>
      <c r="BP19" s="18" t="s">
        <v>91</v>
      </c>
      <c r="BQ19" s="18" t="s">
        <v>91</v>
      </c>
      <c r="BR19" s="18" t="s">
        <v>91</v>
      </c>
      <c r="BS19" s="18" t="s">
        <v>91</v>
      </c>
      <c r="BT19" s="18" t="s">
        <v>91</v>
      </c>
      <c r="BU19" s="18" t="s">
        <v>248</v>
      </c>
      <c r="BV19" s="18" t="s">
        <v>172</v>
      </c>
      <c r="BW19" s="18"/>
    </row>
    <row r="20" spans="1:75" ht="72" x14ac:dyDescent="0.25">
      <c r="A20" s="5" t="s">
        <v>89</v>
      </c>
      <c r="B20" s="19" t="s">
        <v>201</v>
      </c>
      <c r="C20" s="5" t="s">
        <v>173</v>
      </c>
      <c r="D20" s="5" t="s">
        <v>248</v>
      </c>
      <c r="E20" s="5" t="s">
        <v>682</v>
      </c>
      <c r="F20" s="18" t="s">
        <v>687</v>
      </c>
      <c r="G20" s="18" t="s">
        <v>91</v>
      </c>
      <c r="H20" s="18" t="s">
        <v>91</v>
      </c>
      <c r="I20" s="25" t="s">
        <v>174</v>
      </c>
      <c r="J20" s="25" t="s">
        <v>175</v>
      </c>
      <c r="K20" s="20">
        <v>38602428111</v>
      </c>
      <c r="L20" s="18" t="s">
        <v>176</v>
      </c>
      <c r="M20" s="18" t="s">
        <v>246</v>
      </c>
      <c r="N20" s="18" t="s">
        <v>91</v>
      </c>
      <c r="O20" s="18" t="s">
        <v>96</v>
      </c>
      <c r="P20" s="18">
        <v>4601004705</v>
      </c>
      <c r="Q20" s="18" t="s">
        <v>91</v>
      </c>
      <c r="R20" s="18" t="s">
        <v>97</v>
      </c>
      <c r="S20" s="18" t="s">
        <v>91</v>
      </c>
      <c r="T20" s="18" t="s">
        <v>131</v>
      </c>
      <c r="U20" s="18">
        <v>0.7</v>
      </c>
      <c r="V20" s="18" t="s">
        <v>99</v>
      </c>
      <c r="W20" s="18" t="s">
        <v>177</v>
      </c>
      <c r="X20" s="18" t="s">
        <v>99</v>
      </c>
      <c r="Y20" s="18" t="s">
        <v>91</v>
      </c>
      <c r="Z20" s="18" t="s">
        <v>99</v>
      </c>
      <c r="AA20" s="18" t="s">
        <v>99</v>
      </c>
      <c r="AB20" s="18" t="s">
        <v>91</v>
      </c>
      <c r="AC20" s="18" t="s">
        <v>101</v>
      </c>
      <c r="AD20" s="18" t="s">
        <v>91</v>
      </c>
      <c r="AE20" s="18">
        <v>0</v>
      </c>
      <c r="AF20" s="18">
        <v>2024</v>
      </c>
      <c r="AG20" s="18" t="s">
        <v>91</v>
      </c>
      <c r="AH20" s="18">
        <v>100</v>
      </c>
      <c r="AI20" s="18">
        <f t="shared" si="0"/>
        <v>1</v>
      </c>
      <c r="AJ20" s="18" t="s">
        <v>91</v>
      </c>
      <c r="AK20" s="18" t="s">
        <v>102</v>
      </c>
      <c r="AL20" s="18" t="s">
        <v>103</v>
      </c>
      <c r="AM20" s="18" t="s">
        <v>684</v>
      </c>
      <c r="AN20" s="30">
        <v>752218.51</v>
      </c>
      <c r="AO20" s="18">
        <v>2024</v>
      </c>
      <c r="AP20" s="18" t="s">
        <v>91</v>
      </c>
      <c r="AQ20" s="30">
        <v>752218.51</v>
      </c>
      <c r="AR20" s="4">
        <v>0</v>
      </c>
      <c r="AS20" s="4">
        <v>0</v>
      </c>
      <c r="AT20" s="30">
        <v>752218.51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9</v>
      </c>
      <c r="BF20" s="18" t="s">
        <v>91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 t="s">
        <v>91</v>
      </c>
      <c r="BP20" s="18" t="s">
        <v>91</v>
      </c>
      <c r="BQ20" s="18" t="s">
        <v>91</v>
      </c>
      <c r="BR20" s="18" t="s">
        <v>91</v>
      </c>
      <c r="BS20" s="18" t="s">
        <v>91</v>
      </c>
      <c r="BT20" s="18" t="s">
        <v>91</v>
      </c>
      <c r="BU20" s="18" t="s">
        <v>248</v>
      </c>
      <c r="BV20" s="18" t="s">
        <v>178</v>
      </c>
      <c r="BW20" s="18"/>
    </row>
    <row r="21" spans="1:75" ht="72" x14ac:dyDescent="0.25">
      <c r="A21" s="5" t="s">
        <v>89</v>
      </c>
      <c r="B21" s="19" t="s">
        <v>201</v>
      </c>
      <c r="C21" s="5" t="s">
        <v>179</v>
      </c>
      <c r="D21" s="5" t="s">
        <v>248</v>
      </c>
      <c r="E21" s="5" t="s">
        <v>682</v>
      </c>
      <c r="F21" s="18" t="s">
        <v>687</v>
      </c>
      <c r="G21" s="18" t="s">
        <v>91</v>
      </c>
      <c r="H21" s="18" t="s">
        <v>91</v>
      </c>
      <c r="I21" s="25" t="s">
        <v>180</v>
      </c>
      <c r="J21" s="25" t="s">
        <v>175</v>
      </c>
      <c r="K21" s="20">
        <v>38602428101</v>
      </c>
      <c r="L21" s="18" t="s">
        <v>181</v>
      </c>
      <c r="M21" s="18" t="s">
        <v>246</v>
      </c>
      <c r="N21" s="18" t="s">
        <v>91</v>
      </c>
      <c r="O21" s="18" t="s">
        <v>96</v>
      </c>
      <c r="P21" s="18">
        <v>4601004705</v>
      </c>
      <c r="Q21" s="18" t="s">
        <v>91</v>
      </c>
      <c r="R21" s="18" t="s">
        <v>97</v>
      </c>
      <c r="S21" s="18" t="s">
        <v>91</v>
      </c>
      <c r="T21" s="18" t="s">
        <v>131</v>
      </c>
      <c r="U21" s="18">
        <v>0.8</v>
      </c>
      <c r="V21" s="18" t="s">
        <v>99</v>
      </c>
      <c r="W21" s="18" t="s">
        <v>177</v>
      </c>
      <c r="X21" s="18" t="s">
        <v>99</v>
      </c>
      <c r="Y21" s="18" t="s">
        <v>91</v>
      </c>
      <c r="Z21" s="18" t="s">
        <v>99</v>
      </c>
      <c r="AA21" s="18" t="s">
        <v>99</v>
      </c>
      <c r="AB21" s="18" t="s">
        <v>91</v>
      </c>
      <c r="AC21" s="18" t="s">
        <v>101</v>
      </c>
      <c r="AD21" s="18" t="s">
        <v>91</v>
      </c>
      <c r="AE21" s="18">
        <v>0</v>
      </c>
      <c r="AF21" s="18">
        <v>2024</v>
      </c>
      <c r="AG21" s="18" t="s">
        <v>91</v>
      </c>
      <c r="AH21" s="18">
        <v>100</v>
      </c>
      <c r="AI21" s="18">
        <f t="shared" si="0"/>
        <v>1</v>
      </c>
      <c r="AJ21" s="18" t="s">
        <v>91</v>
      </c>
      <c r="AK21" s="18" t="s">
        <v>102</v>
      </c>
      <c r="AL21" s="18" t="s">
        <v>103</v>
      </c>
      <c r="AM21" s="18" t="s">
        <v>684</v>
      </c>
      <c r="AN21" s="30">
        <v>1061904.3799999999</v>
      </c>
      <c r="AO21" s="18">
        <v>2024</v>
      </c>
      <c r="AP21" s="18" t="s">
        <v>91</v>
      </c>
      <c r="AQ21" s="30">
        <v>1061904.3799999999</v>
      </c>
      <c r="AR21" s="4">
        <v>0</v>
      </c>
      <c r="AS21" s="4">
        <v>0</v>
      </c>
      <c r="AT21" s="30">
        <v>1061904.3799999999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9</v>
      </c>
      <c r="BF21" s="18" t="s">
        <v>91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 t="s">
        <v>91</v>
      </c>
      <c r="BP21" s="18" t="s">
        <v>91</v>
      </c>
      <c r="BQ21" s="18" t="s">
        <v>91</v>
      </c>
      <c r="BR21" s="18" t="s">
        <v>91</v>
      </c>
      <c r="BS21" s="18" t="s">
        <v>91</v>
      </c>
      <c r="BT21" s="18" t="s">
        <v>91</v>
      </c>
      <c r="BU21" s="18" t="s">
        <v>248</v>
      </c>
      <c r="BV21" s="18" t="s">
        <v>182</v>
      </c>
      <c r="BW21" s="18"/>
    </row>
    <row r="22" spans="1:75" ht="72" x14ac:dyDescent="0.25">
      <c r="A22" s="5" t="s">
        <v>89</v>
      </c>
      <c r="B22" s="19" t="s">
        <v>201</v>
      </c>
      <c r="C22" s="5" t="s">
        <v>183</v>
      </c>
      <c r="D22" s="5" t="s">
        <v>248</v>
      </c>
      <c r="E22" s="5" t="s">
        <v>682</v>
      </c>
      <c r="F22" s="18" t="s">
        <v>687</v>
      </c>
      <c r="G22" s="18" t="s">
        <v>91</v>
      </c>
      <c r="H22" s="18" t="s">
        <v>91</v>
      </c>
      <c r="I22" s="25" t="s">
        <v>184</v>
      </c>
      <c r="J22" s="25" t="s">
        <v>143</v>
      </c>
      <c r="K22" s="21">
        <v>38602432126</v>
      </c>
      <c r="L22" s="18" t="s">
        <v>144</v>
      </c>
      <c r="M22" s="18" t="s">
        <v>246</v>
      </c>
      <c r="N22" s="18" t="s">
        <v>91</v>
      </c>
      <c r="O22" s="18" t="s">
        <v>96</v>
      </c>
      <c r="P22" s="18">
        <v>4601004705</v>
      </c>
      <c r="Q22" s="18" t="s">
        <v>91</v>
      </c>
      <c r="R22" s="18" t="s">
        <v>97</v>
      </c>
      <c r="S22" s="18" t="s">
        <v>91</v>
      </c>
      <c r="T22" s="18" t="s">
        <v>131</v>
      </c>
      <c r="U22" s="18">
        <v>0.4</v>
      </c>
      <c r="V22" s="18" t="s">
        <v>99</v>
      </c>
      <c r="W22" s="18" t="s">
        <v>132</v>
      </c>
      <c r="X22" s="18" t="s">
        <v>99</v>
      </c>
      <c r="Y22" s="18" t="s">
        <v>91</v>
      </c>
      <c r="Z22" s="18" t="s">
        <v>99</v>
      </c>
      <c r="AA22" s="18" t="s">
        <v>99</v>
      </c>
      <c r="AB22" s="18" t="s">
        <v>91</v>
      </c>
      <c r="AC22" s="18" t="s">
        <v>101</v>
      </c>
      <c r="AD22" s="18" t="s">
        <v>91</v>
      </c>
      <c r="AE22" s="18">
        <v>0</v>
      </c>
      <c r="AF22" s="18">
        <v>2024</v>
      </c>
      <c r="AG22" s="18" t="s">
        <v>91</v>
      </c>
      <c r="AH22" s="18">
        <v>100</v>
      </c>
      <c r="AI22" s="18">
        <f t="shared" si="0"/>
        <v>1</v>
      </c>
      <c r="AJ22" s="18" t="s">
        <v>91</v>
      </c>
      <c r="AK22" s="18" t="s">
        <v>102</v>
      </c>
      <c r="AL22" s="18" t="s">
        <v>103</v>
      </c>
      <c r="AM22" s="18" t="s">
        <v>684</v>
      </c>
      <c r="AN22" s="30">
        <v>1061904.3799999999</v>
      </c>
      <c r="AO22" s="18">
        <v>2024</v>
      </c>
      <c r="AP22" s="18" t="s">
        <v>91</v>
      </c>
      <c r="AQ22" s="30">
        <v>663752.73</v>
      </c>
      <c r="AR22" s="4">
        <v>0</v>
      </c>
      <c r="AS22" s="4">
        <v>0</v>
      </c>
      <c r="AT22" s="30">
        <v>663752.73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9</v>
      </c>
      <c r="BF22" s="18" t="s">
        <v>91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 t="s">
        <v>91</v>
      </c>
      <c r="BP22" s="18" t="s">
        <v>91</v>
      </c>
      <c r="BQ22" s="18" t="s">
        <v>91</v>
      </c>
      <c r="BR22" s="18" t="s">
        <v>91</v>
      </c>
      <c r="BS22" s="18" t="s">
        <v>91</v>
      </c>
      <c r="BT22" s="18" t="s">
        <v>91</v>
      </c>
      <c r="BU22" s="18" t="s">
        <v>248</v>
      </c>
      <c r="BV22" s="18" t="s">
        <v>185</v>
      </c>
      <c r="BW22" s="18"/>
    </row>
    <row r="23" spans="1:75" x14ac:dyDescent="0.25">
      <c r="A23" s="49" t="s">
        <v>186</v>
      </c>
      <c r="B23" s="49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4"/>
      <c r="AO23" s="18"/>
      <c r="AP23" s="18"/>
      <c r="AQ23" s="4"/>
      <c r="AR23" s="4"/>
      <c r="AS23" s="4"/>
      <c r="AT23" s="4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</row>
    <row r="24" spans="1:75" ht="168" x14ac:dyDescent="0.25">
      <c r="A24" s="5" t="s">
        <v>89</v>
      </c>
      <c r="B24" s="18">
        <v>46</v>
      </c>
      <c r="C24" s="18">
        <v>1000</v>
      </c>
      <c r="D24" s="5" t="s">
        <v>248</v>
      </c>
      <c r="E24" s="18" t="s">
        <v>200</v>
      </c>
      <c r="F24" s="18" t="s">
        <v>688</v>
      </c>
      <c r="G24" s="18">
        <v>2023</v>
      </c>
      <c r="H24" s="5" t="s">
        <v>248</v>
      </c>
      <c r="I24" s="18" t="s">
        <v>187</v>
      </c>
      <c r="J24" s="18" t="s">
        <v>188</v>
      </c>
      <c r="K24" s="18">
        <v>38603000</v>
      </c>
      <c r="L24" s="18" t="s">
        <v>189</v>
      </c>
      <c r="M24" s="18" t="s">
        <v>242</v>
      </c>
      <c r="N24" s="18" t="s">
        <v>91</v>
      </c>
      <c r="O24" s="18" t="s">
        <v>190</v>
      </c>
      <c r="P24" s="18">
        <v>4602002323</v>
      </c>
      <c r="Q24" s="3" t="s">
        <v>241</v>
      </c>
      <c r="R24" s="18" t="s">
        <v>191</v>
      </c>
      <c r="S24" s="18" t="s">
        <v>130</v>
      </c>
      <c r="T24" s="18" t="s">
        <v>98</v>
      </c>
      <c r="U24" s="18">
        <v>1.585</v>
      </c>
      <c r="V24" s="18" t="s">
        <v>101</v>
      </c>
      <c r="W24" s="18" t="s">
        <v>192</v>
      </c>
      <c r="X24" s="18" t="s">
        <v>193</v>
      </c>
      <c r="Y24" s="18" t="s">
        <v>194</v>
      </c>
      <c r="Z24" s="18" t="s">
        <v>195</v>
      </c>
      <c r="AA24" s="18" t="s">
        <v>196</v>
      </c>
      <c r="AB24" s="18">
        <v>2023</v>
      </c>
      <c r="AC24" s="18" t="s">
        <v>101</v>
      </c>
      <c r="AD24" s="18" t="s">
        <v>196</v>
      </c>
      <c r="AE24" s="18" t="s">
        <v>196</v>
      </c>
      <c r="AF24" s="18">
        <v>2023</v>
      </c>
      <c r="AG24" s="18">
        <v>0</v>
      </c>
      <c r="AH24" s="18">
        <v>0</v>
      </c>
      <c r="AI24" s="18">
        <v>0</v>
      </c>
      <c r="AJ24" s="18">
        <v>2023</v>
      </c>
      <c r="AK24" s="18">
        <v>2023</v>
      </c>
      <c r="AL24" s="18" t="s">
        <v>103</v>
      </c>
      <c r="AM24" s="18" t="s">
        <v>688</v>
      </c>
      <c r="AN24" s="4">
        <v>16526.8</v>
      </c>
      <c r="AO24" s="18">
        <v>2020</v>
      </c>
      <c r="AP24" s="4">
        <v>22203385</v>
      </c>
      <c r="AQ24" s="4">
        <v>1660.74</v>
      </c>
      <c r="AR24" s="4">
        <v>0</v>
      </c>
      <c r="AS24" s="4">
        <v>1411.796</v>
      </c>
      <c r="AT24" s="4">
        <v>248.94399999999999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9</v>
      </c>
      <c r="BF24" s="18" t="s">
        <v>91</v>
      </c>
      <c r="BG24" s="18">
        <v>21003099</v>
      </c>
      <c r="BH24" s="18">
        <v>0</v>
      </c>
      <c r="BI24" s="18">
        <v>17854734.460000001</v>
      </c>
      <c r="BJ24" s="18">
        <v>3148364.54</v>
      </c>
      <c r="BK24" s="18" t="s">
        <v>196</v>
      </c>
      <c r="BL24" s="18" t="s">
        <v>196</v>
      </c>
      <c r="BM24" s="18" t="s">
        <v>196</v>
      </c>
      <c r="BN24" s="18" t="s">
        <v>196</v>
      </c>
      <c r="BO24" s="18">
        <v>2023</v>
      </c>
      <c r="BP24" s="18">
        <v>2023</v>
      </c>
      <c r="BQ24" s="18">
        <v>2023</v>
      </c>
      <c r="BR24" s="18" t="s">
        <v>197</v>
      </c>
      <c r="BS24" s="18" t="s">
        <v>198</v>
      </c>
      <c r="BT24" s="18" t="s">
        <v>196</v>
      </c>
      <c r="BU24" s="18" t="s">
        <v>248</v>
      </c>
      <c r="BV24" s="18" t="s">
        <v>199</v>
      </c>
      <c r="BW24" s="18"/>
    </row>
    <row r="25" spans="1:75" x14ac:dyDescent="0.25">
      <c r="A25" s="49" t="s">
        <v>202</v>
      </c>
      <c r="B25" s="49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4"/>
      <c r="AO25" s="18"/>
      <c r="AP25" s="18"/>
      <c r="AQ25" s="4"/>
      <c r="AR25" s="4"/>
      <c r="AS25" s="4"/>
      <c r="AT25" s="4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</row>
    <row r="26" spans="1:75" ht="60" x14ac:dyDescent="0.25">
      <c r="A26" s="5" t="s">
        <v>203</v>
      </c>
      <c r="B26" s="18">
        <v>46</v>
      </c>
      <c r="C26" s="18">
        <v>2</v>
      </c>
      <c r="D26" s="5" t="s">
        <v>248</v>
      </c>
      <c r="E26" s="6" t="s">
        <v>208</v>
      </c>
      <c r="F26" s="18" t="s">
        <v>687</v>
      </c>
      <c r="G26" s="18" t="s">
        <v>91</v>
      </c>
      <c r="H26" s="18" t="s">
        <v>91</v>
      </c>
      <c r="I26" s="18" t="s">
        <v>209</v>
      </c>
      <c r="J26" s="18" t="s">
        <v>210</v>
      </c>
      <c r="K26" s="18">
        <v>38604440</v>
      </c>
      <c r="L26" s="18" t="s">
        <v>211</v>
      </c>
      <c r="M26" s="18" t="s">
        <v>246</v>
      </c>
      <c r="N26" s="18" t="s">
        <v>212</v>
      </c>
      <c r="O26" s="18" t="s">
        <v>210</v>
      </c>
      <c r="P26" s="18">
        <v>4603000505</v>
      </c>
      <c r="Q26" s="18" t="s">
        <v>91</v>
      </c>
      <c r="R26" s="18" t="s">
        <v>204</v>
      </c>
      <c r="S26" s="18"/>
      <c r="T26" s="18"/>
      <c r="U26" s="18"/>
      <c r="V26" s="18"/>
      <c r="W26" s="18" t="s">
        <v>138</v>
      </c>
      <c r="X26" s="18" t="s">
        <v>213</v>
      </c>
      <c r="Y26" s="18" t="s">
        <v>91</v>
      </c>
      <c r="Z26" s="18" t="s">
        <v>99</v>
      </c>
      <c r="AA26" s="18" t="s">
        <v>91</v>
      </c>
      <c r="AB26" s="18" t="s">
        <v>91</v>
      </c>
      <c r="AC26" s="18" t="s">
        <v>91</v>
      </c>
      <c r="AD26" s="18" t="s">
        <v>91</v>
      </c>
      <c r="AE26" s="18" t="s">
        <v>91</v>
      </c>
      <c r="AF26" s="18" t="s">
        <v>91</v>
      </c>
      <c r="AG26" s="18" t="s">
        <v>91</v>
      </c>
      <c r="AH26" s="18" t="s">
        <v>91</v>
      </c>
      <c r="AI26" s="18" t="s">
        <v>91</v>
      </c>
      <c r="AJ26" s="18" t="s">
        <v>91</v>
      </c>
      <c r="AK26" s="18" t="s">
        <v>91</v>
      </c>
      <c r="AL26" s="18" t="s">
        <v>110</v>
      </c>
      <c r="AM26" s="18" t="s">
        <v>248</v>
      </c>
      <c r="AN26" s="18" t="s">
        <v>91</v>
      </c>
      <c r="AO26" s="18" t="s">
        <v>91</v>
      </c>
      <c r="AP26" s="18" t="s">
        <v>91</v>
      </c>
      <c r="AQ26" s="18" t="s">
        <v>91</v>
      </c>
      <c r="AR26" s="18" t="s">
        <v>91</v>
      </c>
      <c r="AS26" s="18" t="s">
        <v>91</v>
      </c>
      <c r="AT26" s="18" t="s">
        <v>91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3</v>
      </c>
      <c r="BF26" s="18" t="s">
        <v>91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 t="s">
        <v>91</v>
      </c>
      <c r="BP26" s="18" t="s">
        <v>91</v>
      </c>
      <c r="BQ26" s="18" t="s">
        <v>91</v>
      </c>
      <c r="BR26" s="18" t="s">
        <v>91</v>
      </c>
      <c r="BS26" s="18" t="s">
        <v>91</v>
      </c>
      <c r="BT26" s="18" t="s">
        <v>91</v>
      </c>
      <c r="BU26" s="18" t="s">
        <v>248</v>
      </c>
      <c r="BV26" s="18" t="s">
        <v>214</v>
      </c>
      <c r="BW26" s="18" t="s">
        <v>207</v>
      </c>
    </row>
    <row r="27" spans="1:75" ht="120" x14ac:dyDescent="0.25">
      <c r="A27" s="5" t="s">
        <v>89</v>
      </c>
      <c r="B27" s="18">
        <v>46</v>
      </c>
      <c r="C27" s="18">
        <v>3</v>
      </c>
      <c r="D27" s="5" t="s">
        <v>248</v>
      </c>
      <c r="E27" s="6" t="s">
        <v>215</v>
      </c>
      <c r="F27" s="18" t="s">
        <v>683</v>
      </c>
      <c r="G27" s="18" t="s">
        <v>91</v>
      </c>
      <c r="H27" s="18" t="s">
        <v>91</v>
      </c>
      <c r="I27" s="18" t="s">
        <v>216</v>
      </c>
      <c r="J27" s="18" t="s">
        <v>217</v>
      </c>
      <c r="K27" s="18">
        <v>38604428</v>
      </c>
      <c r="L27" s="18" t="s">
        <v>218</v>
      </c>
      <c r="M27" s="18" t="s">
        <v>246</v>
      </c>
      <c r="N27" s="18" t="s">
        <v>219</v>
      </c>
      <c r="O27" s="18" t="s">
        <v>217</v>
      </c>
      <c r="P27" s="18">
        <v>4603000583</v>
      </c>
      <c r="Q27" s="18" t="s">
        <v>91</v>
      </c>
      <c r="R27" s="18" t="s">
        <v>204</v>
      </c>
      <c r="S27" s="18"/>
      <c r="T27" s="18" t="s">
        <v>98</v>
      </c>
      <c r="U27" s="18">
        <v>0.6</v>
      </c>
      <c r="V27" s="18" t="s">
        <v>206</v>
      </c>
      <c r="W27" s="18" t="s">
        <v>100</v>
      </c>
      <c r="X27" s="18" t="s">
        <v>220</v>
      </c>
      <c r="Y27" s="18" t="s">
        <v>91</v>
      </c>
      <c r="Z27" s="18" t="s">
        <v>206</v>
      </c>
      <c r="AA27" s="18" t="s">
        <v>206</v>
      </c>
      <c r="AB27" s="18" t="s">
        <v>91</v>
      </c>
      <c r="AC27" s="18" t="s">
        <v>99</v>
      </c>
      <c r="AD27" s="18" t="s">
        <v>91</v>
      </c>
      <c r="AE27" s="18" t="s">
        <v>91</v>
      </c>
      <c r="AF27" s="18">
        <v>2013</v>
      </c>
      <c r="AG27" s="18">
        <v>2013</v>
      </c>
      <c r="AH27" s="18">
        <v>100</v>
      </c>
      <c r="AI27" s="18">
        <v>12</v>
      </c>
      <c r="AJ27" s="18" t="s">
        <v>91</v>
      </c>
      <c r="AK27" s="18">
        <v>2025</v>
      </c>
      <c r="AL27" s="18" t="s">
        <v>103</v>
      </c>
      <c r="AM27" s="18" t="s">
        <v>248</v>
      </c>
      <c r="AN27" s="4">
        <v>846825.85</v>
      </c>
      <c r="AO27" s="18">
        <v>2012</v>
      </c>
      <c r="AP27" s="18"/>
      <c r="AQ27" s="4">
        <v>846825.85</v>
      </c>
      <c r="AR27" s="4"/>
      <c r="AS27" s="4">
        <v>846825.85</v>
      </c>
      <c r="AT27" s="4"/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9</v>
      </c>
      <c r="BF27" s="18" t="s">
        <v>91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 t="s">
        <v>91</v>
      </c>
      <c r="BP27" s="18" t="s">
        <v>91</v>
      </c>
      <c r="BQ27" s="18" t="s">
        <v>91</v>
      </c>
      <c r="BR27" s="18" t="s">
        <v>91</v>
      </c>
      <c r="BS27" s="18" t="s">
        <v>91</v>
      </c>
      <c r="BT27" s="18" t="s">
        <v>91</v>
      </c>
      <c r="BU27" s="18" t="s">
        <v>248</v>
      </c>
      <c r="BV27" s="18" t="s">
        <v>221</v>
      </c>
      <c r="BW27" s="18" t="s">
        <v>207</v>
      </c>
    </row>
    <row r="28" spans="1:75" ht="132" x14ac:dyDescent="0.25">
      <c r="A28" s="5" t="s">
        <v>89</v>
      </c>
      <c r="B28" s="18">
        <v>46</v>
      </c>
      <c r="C28" s="18">
        <v>4</v>
      </c>
      <c r="D28" s="5" t="s">
        <v>248</v>
      </c>
      <c r="E28" s="6" t="s">
        <v>222</v>
      </c>
      <c r="F28" s="18" t="s">
        <v>687</v>
      </c>
      <c r="G28" s="18" t="s">
        <v>91</v>
      </c>
      <c r="H28" s="18" t="s">
        <v>91</v>
      </c>
      <c r="I28" s="18" t="s">
        <v>223</v>
      </c>
      <c r="J28" s="18" t="s">
        <v>224</v>
      </c>
      <c r="K28" s="18">
        <v>38604155</v>
      </c>
      <c r="L28" s="18" t="s">
        <v>225</v>
      </c>
      <c r="M28" s="18" t="s">
        <v>246</v>
      </c>
      <c r="N28" s="18" t="s">
        <v>219</v>
      </c>
      <c r="O28" s="18" t="s">
        <v>224</v>
      </c>
      <c r="P28" s="18">
        <v>4603000431</v>
      </c>
      <c r="Q28" s="18" t="s">
        <v>91</v>
      </c>
      <c r="R28" s="18" t="s">
        <v>226</v>
      </c>
      <c r="S28" s="18" t="s">
        <v>227</v>
      </c>
      <c r="T28" s="18" t="s">
        <v>98</v>
      </c>
      <c r="U28" s="18">
        <v>1.9</v>
      </c>
      <c r="V28" s="18" t="s">
        <v>228</v>
      </c>
      <c r="W28" s="18" t="s">
        <v>100</v>
      </c>
      <c r="X28" s="18" t="s">
        <v>205</v>
      </c>
      <c r="Y28" s="18" t="s">
        <v>91</v>
      </c>
      <c r="Z28" s="18" t="s">
        <v>205</v>
      </c>
      <c r="AA28" s="18" t="s">
        <v>220</v>
      </c>
      <c r="AB28" s="18" t="s">
        <v>91</v>
      </c>
      <c r="AC28" s="18" t="s">
        <v>205</v>
      </c>
      <c r="AD28" s="18" t="s">
        <v>91</v>
      </c>
      <c r="AE28" s="18" t="s">
        <v>91</v>
      </c>
      <c r="AF28" s="18">
        <v>2020</v>
      </c>
      <c r="AG28" s="18">
        <v>2021</v>
      </c>
      <c r="AH28" s="18">
        <v>100</v>
      </c>
      <c r="AI28" s="18">
        <v>4</v>
      </c>
      <c r="AJ28" s="18" t="s">
        <v>91</v>
      </c>
      <c r="AK28" s="18">
        <v>2025</v>
      </c>
      <c r="AL28" s="18" t="s">
        <v>103</v>
      </c>
      <c r="AM28" s="18" t="s">
        <v>684</v>
      </c>
      <c r="AN28" s="4">
        <v>15950566</v>
      </c>
      <c r="AO28" s="18">
        <v>2020</v>
      </c>
      <c r="AP28" s="18"/>
      <c r="AQ28" s="4">
        <v>15950566</v>
      </c>
      <c r="AR28" s="4"/>
      <c r="AS28" s="4">
        <v>15791060</v>
      </c>
      <c r="AT28" s="4">
        <v>159506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1</v>
      </c>
      <c r="BF28" s="18" t="s">
        <v>91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 t="s">
        <v>91</v>
      </c>
      <c r="BP28" s="18" t="s">
        <v>91</v>
      </c>
      <c r="BQ28" s="18" t="s">
        <v>91</v>
      </c>
      <c r="BR28" s="18" t="s">
        <v>91</v>
      </c>
      <c r="BS28" s="18" t="s">
        <v>91</v>
      </c>
      <c r="BT28" s="18" t="s">
        <v>91</v>
      </c>
      <c r="BU28" s="18" t="s">
        <v>248</v>
      </c>
      <c r="BV28" s="18" t="s">
        <v>229</v>
      </c>
      <c r="BW28" s="18" t="s">
        <v>230</v>
      </c>
    </row>
    <row r="29" spans="1:75" ht="84" x14ac:dyDescent="0.25">
      <c r="A29" s="5" t="s">
        <v>203</v>
      </c>
      <c r="B29" s="18">
        <v>46</v>
      </c>
      <c r="C29" s="18">
        <v>9</v>
      </c>
      <c r="D29" s="5" t="s">
        <v>248</v>
      </c>
      <c r="E29" s="6" t="s">
        <v>234</v>
      </c>
      <c r="F29" s="18" t="s">
        <v>687</v>
      </c>
      <c r="G29" s="18" t="s">
        <v>91</v>
      </c>
      <c r="H29" s="18" t="s">
        <v>91</v>
      </c>
      <c r="I29" s="18" t="s">
        <v>235</v>
      </c>
      <c r="J29" s="18" t="s">
        <v>231</v>
      </c>
      <c r="K29" s="18">
        <v>38604000</v>
      </c>
      <c r="L29" s="18" t="s">
        <v>236</v>
      </c>
      <c r="M29" s="18" t="s">
        <v>246</v>
      </c>
      <c r="N29" s="18" t="s">
        <v>219</v>
      </c>
      <c r="O29" s="18" t="s">
        <v>231</v>
      </c>
      <c r="P29" s="18">
        <v>4603004651</v>
      </c>
      <c r="Q29" s="18" t="s">
        <v>237</v>
      </c>
      <c r="R29" s="18" t="s">
        <v>231</v>
      </c>
      <c r="S29" s="18"/>
      <c r="T29" s="18" t="s">
        <v>238</v>
      </c>
      <c r="U29" s="18">
        <v>1</v>
      </c>
      <c r="V29" s="18" t="s">
        <v>206</v>
      </c>
      <c r="W29" s="18" t="s">
        <v>100</v>
      </c>
      <c r="X29" s="18" t="s">
        <v>239</v>
      </c>
      <c r="Y29" s="18" t="s">
        <v>240</v>
      </c>
      <c r="Z29" s="18" t="s">
        <v>213</v>
      </c>
      <c r="AA29" s="18" t="s">
        <v>220</v>
      </c>
      <c r="AB29" s="18" t="s">
        <v>220</v>
      </c>
      <c r="AC29" s="18" t="s">
        <v>206</v>
      </c>
      <c r="AD29" s="18" t="s">
        <v>91</v>
      </c>
      <c r="AE29" s="18" t="s">
        <v>91</v>
      </c>
      <c r="AF29" s="18">
        <v>2022</v>
      </c>
      <c r="AG29" s="18">
        <v>2023</v>
      </c>
      <c r="AH29" s="18">
        <v>100</v>
      </c>
      <c r="AI29" s="18">
        <v>2</v>
      </c>
      <c r="AJ29" s="18" t="s">
        <v>91</v>
      </c>
      <c r="AK29" s="18">
        <v>2025</v>
      </c>
      <c r="AL29" s="18" t="s">
        <v>103</v>
      </c>
      <c r="AM29" s="18" t="s">
        <v>684</v>
      </c>
      <c r="AN29" s="4">
        <v>1909054</v>
      </c>
      <c r="AO29" s="18">
        <v>2024</v>
      </c>
      <c r="AP29" s="18">
        <v>1909054</v>
      </c>
      <c r="AQ29" s="4">
        <v>0</v>
      </c>
      <c r="AR29" s="4">
        <v>0</v>
      </c>
      <c r="AS29" s="4">
        <v>0</v>
      </c>
      <c r="AT29" s="4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9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2024</v>
      </c>
      <c r="BP29" s="18">
        <v>2024</v>
      </c>
      <c r="BQ29" s="18" t="s">
        <v>91</v>
      </c>
      <c r="BR29" s="18" t="s">
        <v>204</v>
      </c>
      <c r="BS29" s="18" t="s">
        <v>91</v>
      </c>
      <c r="BT29" s="18" t="s">
        <v>232</v>
      </c>
      <c r="BU29" s="18" t="s">
        <v>248</v>
      </c>
      <c r="BV29" s="18" t="s">
        <v>233</v>
      </c>
      <c r="BW29" s="18"/>
    </row>
    <row r="30" spans="1:75" x14ac:dyDescent="0.25">
      <c r="A30" s="49" t="s">
        <v>243</v>
      </c>
      <c r="B30" s="49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4"/>
      <c r="AO30" s="18"/>
      <c r="AP30" s="18"/>
      <c r="AQ30" s="4"/>
      <c r="AR30" s="4"/>
      <c r="AS30" s="4"/>
      <c r="AT30" s="4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</row>
    <row r="31" spans="1:75" ht="120" x14ac:dyDescent="0.25">
      <c r="A31" s="33" t="s">
        <v>89</v>
      </c>
      <c r="B31" s="33">
        <v>46</v>
      </c>
      <c r="C31" s="33" t="s">
        <v>253</v>
      </c>
      <c r="D31" s="33" t="s">
        <v>244</v>
      </c>
      <c r="E31" s="33" t="s">
        <v>254</v>
      </c>
      <c r="F31" s="18" t="s">
        <v>683</v>
      </c>
      <c r="G31" s="34">
        <v>44740</v>
      </c>
      <c r="H31" s="18" t="s">
        <v>245</v>
      </c>
      <c r="I31" s="46" t="s">
        <v>651</v>
      </c>
      <c r="J31" s="18" t="s">
        <v>255</v>
      </c>
      <c r="K31" s="18">
        <v>38606460111</v>
      </c>
      <c r="L31" s="18" t="s">
        <v>256</v>
      </c>
      <c r="M31" s="33" t="s">
        <v>246</v>
      </c>
      <c r="N31" s="18" t="s">
        <v>247</v>
      </c>
      <c r="O31" s="18" t="s">
        <v>257</v>
      </c>
      <c r="P31" s="18">
        <v>4604004372</v>
      </c>
      <c r="Q31" s="18" t="s">
        <v>248</v>
      </c>
      <c r="R31" s="18" t="str">
        <f t="shared" ref="R31:R37" si="1">O31</f>
        <v>Администрация Горшеченского района Курской области</v>
      </c>
      <c r="S31" s="18" t="s">
        <v>652</v>
      </c>
      <c r="T31" s="18" t="s">
        <v>258</v>
      </c>
      <c r="U31" s="18">
        <v>4.8310000000000004</v>
      </c>
      <c r="V31" s="18" t="s">
        <v>101</v>
      </c>
      <c r="W31" s="18" t="s">
        <v>653</v>
      </c>
      <c r="X31" s="18" t="s">
        <v>101</v>
      </c>
      <c r="Y31" s="31" t="s">
        <v>654</v>
      </c>
      <c r="Z31" s="18" t="s">
        <v>655</v>
      </c>
      <c r="AA31" s="18" t="s">
        <v>259</v>
      </c>
      <c r="AB31" s="18" t="s">
        <v>260</v>
      </c>
      <c r="AC31" s="18" t="s">
        <v>261</v>
      </c>
      <c r="AD31" s="18" t="s">
        <v>249</v>
      </c>
      <c r="AE31" s="18" t="s">
        <v>249</v>
      </c>
      <c r="AF31" s="18">
        <v>2020</v>
      </c>
      <c r="AG31" s="18" t="s">
        <v>249</v>
      </c>
      <c r="AH31" s="18">
        <v>100</v>
      </c>
      <c r="AI31" s="18">
        <v>5</v>
      </c>
      <c r="AJ31" s="18">
        <v>2021</v>
      </c>
      <c r="AK31" s="18" t="s">
        <v>262</v>
      </c>
      <c r="AL31" s="18" t="s">
        <v>103</v>
      </c>
      <c r="AM31" s="18" t="s">
        <v>690</v>
      </c>
      <c r="AN31" s="4">
        <v>18085200</v>
      </c>
      <c r="AO31" s="18">
        <v>2020</v>
      </c>
      <c r="AP31" s="18"/>
      <c r="AQ31" s="4">
        <v>11354915.439999999</v>
      </c>
      <c r="AR31" s="4">
        <v>0</v>
      </c>
      <c r="AS31" s="4">
        <v>10481098.779999999</v>
      </c>
      <c r="AT31" s="4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36">
        <v>0</v>
      </c>
      <c r="BA31" s="36">
        <v>0</v>
      </c>
      <c r="BB31" s="36">
        <v>0</v>
      </c>
      <c r="BC31" s="36">
        <v>0</v>
      </c>
      <c r="BD31" s="36">
        <v>0</v>
      </c>
      <c r="BE31" s="18">
        <v>9</v>
      </c>
      <c r="BF31" s="18" t="s">
        <v>251</v>
      </c>
      <c r="BG31" s="18" t="s">
        <v>251</v>
      </c>
      <c r="BH31" s="18" t="s">
        <v>251</v>
      </c>
      <c r="BI31" s="18" t="s">
        <v>251</v>
      </c>
      <c r="BJ31" s="18" t="s">
        <v>251</v>
      </c>
      <c r="BK31" s="18" t="s">
        <v>251</v>
      </c>
      <c r="BL31" s="18" t="s">
        <v>251</v>
      </c>
      <c r="BM31" s="18" t="s">
        <v>251</v>
      </c>
      <c r="BN31" s="18" t="s">
        <v>251</v>
      </c>
      <c r="BO31" s="18" t="s">
        <v>251</v>
      </c>
      <c r="BP31" s="18" t="s">
        <v>251</v>
      </c>
      <c r="BQ31" s="18" t="s">
        <v>251</v>
      </c>
      <c r="BR31" s="18" t="str">
        <f t="shared" ref="BR31:BR37" si="2">R31</f>
        <v>Администрация Горшеченского района Курской области</v>
      </c>
      <c r="BS31" s="18"/>
      <c r="BT31" s="18" t="s">
        <v>252</v>
      </c>
      <c r="BU31" s="35"/>
      <c r="BV31" s="18" t="s">
        <v>656</v>
      </c>
      <c r="BW31" s="18"/>
    </row>
    <row r="32" spans="1:75" ht="120" x14ac:dyDescent="0.25">
      <c r="A32" s="33" t="s">
        <v>89</v>
      </c>
      <c r="B32" s="33">
        <v>46</v>
      </c>
      <c r="C32" s="33" t="s">
        <v>263</v>
      </c>
      <c r="D32" s="33" t="s">
        <v>244</v>
      </c>
      <c r="E32" s="33" t="s">
        <v>254</v>
      </c>
      <c r="F32" s="18" t="s">
        <v>683</v>
      </c>
      <c r="G32" s="34">
        <v>44740</v>
      </c>
      <c r="H32" s="18" t="s">
        <v>245</v>
      </c>
      <c r="I32" s="46" t="s">
        <v>657</v>
      </c>
      <c r="J32" s="18" t="s">
        <v>264</v>
      </c>
      <c r="K32" s="18">
        <v>38606428106</v>
      </c>
      <c r="L32" s="18" t="s">
        <v>265</v>
      </c>
      <c r="M32" s="33" t="s">
        <v>246</v>
      </c>
      <c r="N32" s="18" t="s">
        <v>247</v>
      </c>
      <c r="O32" s="18" t="s">
        <v>257</v>
      </c>
      <c r="P32" s="18">
        <v>4604004372</v>
      </c>
      <c r="Q32" s="18" t="s">
        <v>248</v>
      </c>
      <c r="R32" s="18" t="str">
        <f t="shared" si="1"/>
        <v>Администрация Горшеченского района Курской области</v>
      </c>
      <c r="S32" s="18" t="s">
        <v>266</v>
      </c>
      <c r="T32" s="18" t="s">
        <v>267</v>
      </c>
      <c r="U32" s="18">
        <v>1</v>
      </c>
      <c r="V32" s="18" t="s">
        <v>101</v>
      </c>
      <c r="W32" s="18" t="s">
        <v>619</v>
      </c>
      <c r="X32" s="18" t="s">
        <v>99</v>
      </c>
      <c r="Y32" s="18" t="s">
        <v>658</v>
      </c>
      <c r="Z32" s="18" t="s">
        <v>658</v>
      </c>
      <c r="AA32" s="18" t="s">
        <v>658</v>
      </c>
      <c r="AB32" s="18" t="s">
        <v>249</v>
      </c>
      <c r="AC32" s="18" t="s">
        <v>249</v>
      </c>
      <c r="AD32" s="18" t="s">
        <v>249</v>
      </c>
      <c r="AE32" s="18" t="s">
        <v>249</v>
      </c>
      <c r="AF32" s="18">
        <v>2021</v>
      </c>
      <c r="AG32" s="18" t="s">
        <v>249</v>
      </c>
      <c r="AH32" s="18">
        <v>100</v>
      </c>
      <c r="AI32" s="18">
        <v>4</v>
      </c>
      <c r="AJ32" s="18">
        <v>2021</v>
      </c>
      <c r="AK32" s="18" t="s">
        <v>262</v>
      </c>
      <c r="AL32" s="18" t="s">
        <v>103</v>
      </c>
      <c r="AM32" s="18" t="s">
        <v>690</v>
      </c>
      <c r="AN32" s="4">
        <v>294800</v>
      </c>
      <c r="AO32" s="18">
        <v>2021</v>
      </c>
      <c r="AP32" s="18"/>
      <c r="AQ32" s="4">
        <v>294800</v>
      </c>
      <c r="AR32" s="4">
        <v>0</v>
      </c>
      <c r="AS32" s="4">
        <v>0</v>
      </c>
      <c r="AT32" s="4">
        <f>AQ32</f>
        <v>294800</v>
      </c>
      <c r="AU32" s="18" t="s">
        <v>250</v>
      </c>
      <c r="AV32" s="18" t="s">
        <v>250</v>
      </c>
      <c r="AW32" s="18" t="s">
        <v>250</v>
      </c>
      <c r="AX32" s="18" t="s">
        <v>250</v>
      </c>
      <c r="AY32" s="18" t="s">
        <v>250</v>
      </c>
      <c r="AZ32" s="36">
        <v>0</v>
      </c>
      <c r="BA32" s="36">
        <v>0</v>
      </c>
      <c r="BB32" s="36">
        <v>0</v>
      </c>
      <c r="BC32" s="36">
        <v>0</v>
      </c>
      <c r="BD32" s="36">
        <v>0</v>
      </c>
      <c r="BE32" s="5" t="s">
        <v>691</v>
      </c>
      <c r="BF32" s="18" t="s">
        <v>251</v>
      </c>
      <c r="BG32" s="18" t="s">
        <v>251</v>
      </c>
      <c r="BH32" s="18" t="s">
        <v>251</v>
      </c>
      <c r="BI32" s="18" t="s">
        <v>251</v>
      </c>
      <c r="BJ32" s="18" t="s">
        <v>251</v>
      </c>
      <c r="BK32" s="18" t="s">
        <v>251</v>
      </c>
      <c r="BL32" s="18" t="s">
        <v>251</v>
      </c>
      <c r="BM32" s="18" t="s">
        <v>251</v>
      </c>
      <c r="BN32" s="18" t="s">
        <v>251</v>
      </c>
      <c r="BO32" s="18" t="s">
        <v>251</v>
      </c>
      <c r="BP32" s="18" t="s">
        <v>251</v>
      </c>
      <c r="BQ32" s="18" t="s">
        <v>251</v>
      </c>
      <c r="BR32" s="18" t="str">
        <f t="shared" si="2"/>
        <v>Администрация Горшеченского района Курской области</v>
      </c>
      <c r="BS32" s="18"/>
      <c r="BT32" s="18" t="s">
        <v>252</v>
      </c>
      <c r="BU32" s="35"/>
      <c r="BV32" s="18" t="s">
        <v>656</v>
      </c>
      <c r="BW32" s="18"/>
    </row>
    <row r="33" spans="1:75" ht="120" x14ac:dyDescent="0.25">
      <c r="A33" s="33" t="s">
        <v>89</v>
      </c>
      <c r="B33" s="33">
        <v>46</v>
      </c>
      <c r="C33" s="33" t="s">
        <v>268</v>
      </c>
      <c r="D33" s="33" t="s">
        <v>244</v>
      </c>
      <c r="E33" s="33" t="s">
        <v>254</v>
      </c>
      <c r="F33" s="18" t="s">
        <v>683</v>
      </c>
      <c r="G33" s="34">
        <v>44740</v>
      </c>
      <c r="H33" s="18" t="s">
        <v>245</v>
      </c>
      <c r="I33" s="46" t="s">
        <v>659</v>
      </c>
      <c r="J33" s="18" t="s">
        <v>269</v>
      </c>
      <c r="K33" s="18">
        <v>38606424106</v>
      </c>
      <c r="L33" s="18" t="s">
        <v>270</v>
      </c>
      <c r="M33" s="33" t="s">
        <v>246</v>
      </c>
      <c r="N33" s="18" t="s">
        <v>247</v>
      </c>
      <c r="O33" s="18" t="s">
        <v>257</v>
      </c>
      <c r="P33" s="18">
        <v>4604004372</v>
      </c>
      <c r="Q33" s="18" t="s">
        <v>248</v>
      </c>
      <c r="R33" s="18" t="str">
        <f t="shared" si="1"/>
        <v>Администрация Горшеченского района Курской области</v>
      </c>
      <c r="S33" s="18" t="s">
        <v>266</v>
      </c>
      <c r="T33" s="18" t="s">
        <v>258</v>
      </c>
      <c r="U33" s="18">
        <v>200</v>
      </c>
      <c r="V33" s="18" t="s">
        <v>101</v>
      </c>
      <c r="W33" s="18" t="s">
        <v>619</v>
      </c>
      <c r="X33" s="18" t="s">
        <v>271</v>
      </c>
      <c r="Y33" s="18" t="s">
        <v>658</v>
      </c>
      <c r="Z33" s="18" t="s">
        <v>658</v>
      </c>
      <c r="AA33" s="18" t="s">
        <v>658</v>
      </c>
      <c r="AB33" s="18" t="s">
        <v>249</v>
      </c>
      <c r="AC33" s="18" t="s">
        <v>249</v>
      </c>
      <c r="AD33" s="18" t="s">
        <v>249</v>
      </c>
      <c r="AE33" s="18" t="s">
        <v>249</v>
      </c>
      <c r="AF33" s="18">
        <v>2021</v>
      </c>
      <c r="AG33" s="18" t="s">
        <v>249</v>
      </c>
      <c r="AH33" s="18">
        <v>100</v>
      </c>
      <c r="AI33" s="18">
        <v>4</v>
      </c>
      <c r="AJ33" s="18">
        <v>2021</v>
      </c>
      <c r="AK33" s="18" t="s">
        <v>262</v>
      </c>
      <c r="AL33" s="18" t="s">
        <v>103</v>
      </c>
      <c r="AM33" s="18" t="s">
        <v>690</v>
      </c>
      <c r="AN33" s="4">
        <v>122276</v>
      </c>
      <c r="AO33" s="18">
        <v>2021</v>
      </c>
      <c r="AP33" s="18"/>
      <c r="AQ33" s="4">
        <v>122276</v>
      </c>
      <c r="AR33" s="4">
        <v>0</v>
      </c>
      <c r="AS33" s="4">
        <v>0</v>
      </c>
      <c r="AT33" s="4">
        <v>122276</v>
      </c>
      <c r="AU33" s="18" t="s">
        <v>250</v>
      </c>
      <c r="AV33" s="18" t="s">
        <v>250</v>
      </c>
      <c r="AW33" s="18" t="s">
        <v>250</v>
      </c>
      <c r="AX33" s="18" t="s">
        <v>250</v>
      </c>
      <c r="AY33" s="18" t="s">
        <v>250</v>
      </c>
      <c r="AZ33" s="36">
        <v>0</v>
      </c>
      <c r="BA33" s="36">
        <v>0</v>
      </c>
      <c r="BB33" s="36">
        <v>0</v>
      </c>
      <c r="BC33" s="36">
        <v>0</v>
      </c>
      <c r="BD33" s="36">
        <v>0</v>
      </c>
      <c r="BE33" s="5" t="s">
        <v>691</v>
      </c>
      <c r="BF33" s="18" t="s">
        <v>251</v>
      </c>
      <c r="BG33" s="18" t="s">
        <v>251</v>
      </c>
      <c r="BH33" s="18" t="s">
        <v>251</v>
      </c>
      <c r="BI33" s="18" t="s">
        <v>251</v>
      </c>
      <c r="BJ33" s="18" t="s">
        <v>251</v>
      </c>
      <c r="BK33" s="18" t="s">
        <v>251</v>
      </c>
      <c r="BL33" s="18" t="s">
        <v>251</v>
      </c>
      <c r="BM33" s="18" t="s">
        <v>251</v>
      </c>
      <c r="BN33" s="18" t="s">
        <v>251</v>
      </c>
      <c r="BO33" s="18" t="s">
        <v>251</v>
      </c>
      <c r="BP33" s="18" t="s">
        <v>251</v>
      </c>
      <c r="BQ33" s="18" t="s">
        <v>251</v>
      </c>
      <c r="BR33" s="18" t="str">
        <f t="shared" si="2"/>
        <v>Администрация Горшеченского района Курской области</v>
      </c>
      <c r="BS33" s="18"/>
      <c r="BT33" s="18" t="s">
        <v>252</v>
      </c>
      <c r="BU33" s="35"/>
      <c r="BV33" s="18" t="s">
        <v>656</v>
      </c>
      <c r="BW33" s="18"/>
    </row>
    <row r="34" spans="1:75" ht="120" x14ac:dyDescent="0.25">
      <c r="A34" s="33" t="s">
        <v>89</v>
      </c>
      <c r="B34" s="33">
        <v>46</v>
      </c>
      <c r="C34" s="33" t="s">
        <v>272</v>
      </c>
      <c r="D34" s="33" t="s">
        <v>244</v>
      </c>
      <c r="E34" s="33" t="s">
        <v>254</v>
      </c>
      <c r="F34" s="18" t="s">
        <v>683</v>
      </c>
      <c r="G34" s="34">
        <v>44740</v>
      </c>
      <c r="H34" s="18" t="s">
        <v>245</v>
      </c>
      <c r="I34" s="46" t="s">
        <v>660</v>
      </c>
      <c r="J34" s="18" t="s">
        <v>273</v>
      </c>
      <c r="K34" s="18">
        <v>38606424106</v>
      </c>
      <c r="L34" s="18" t="s">
        <v>270</v>
      </c>
      <c r="M34" s="33" t="s">
        <v>246</v>
      </c>
      <c r="N34" s="18" t="s">
        <v>247</v>
      </c>
      <c r="O34" s="18" t="s">
        <v>257</v>
      </c>
      <c r="P34" s="18">
        <v>4604004372</v>
      </c>
      <c r="Q34" s="18" t="s">
        <v>248</v>
      </c>
      <c r="R34" s="18" t="str">
        <f t="shared" si="1"/>
        <v>Администрация Горшеченского района Курской области</v>
      </c>
      <c r="S34" s="18" t="str">
        <f>S33</f>
        <v>Экология чистая вода</v>
      </c>
      <c r="T34" s="18" t="s">
        <v>274</v>
      </c>
      <c r="U34" s="18" t="s">
        <v>275</v>
      </c>
      <c r="V34" s="18" t="s">
        <v>101</v>
      </c>
      <c r="W34" s="18" t="s">
        <v>619</v>
      </c>
      <c r="X34" s="18" t="s">
        <v>271</v>
      </c>
      <c r="Y34" s="18" t="s">
        <v>661</v>
      </c>
      <c r="Z34" s="18" t="s">
        <v>662</v>
      </c>
      <c r="AA34" s="18" t="s">
        <v>276</v>
      </c>
      <c r="AB34" s="18" t="s">
        <v>260</v>
      </c>
      <c r="AC34" s="18" t="s">
        <v>261</v>
      </c>
      <c r="AD34" s="18" t="s">
        <v>249</v>
      </c>
      <c r="AE34" s="18" t="s">
        <v>249</v>
      </c>
      <c r="AF34" s="18">
        <v>2023</v>
      </c>
      <c r="AG34" s="18" t="s">
        <v>249</v>
      </c>
      <c r="AH34" s="18">
        <v>100</v>
      </c>
      <c r="AI34" s="18">
        <v>2</v>
      </c>
      <c r="AJ34" s="18">
        <v>2023</v>
      </c>
      <c r="AK34" s="18" t="s">
        <v>262</v>
      </c>
      <c r="AL34" s="18" t="s">
        <v>103</v>
      </c>
      <c r="AM34" s="18" t="s">
        <v>690</v>
      </c>
      <c r="AN34" s="4">
        <v>9950600</v>
      </c>
      <c r="AO34" s="18">
        <v>2023</v>
      </c>
      <c r="AP34" s="18"/>
      <c r="AQ34" s="4">
        <f>AS34+AT34</f>
        <v>8722877</v>
      </c>
      <c r="AR34" s="4">
        <v>0</v>
      </c>
      <c r="AS34" s="4">
        <v>8094369</v>
      </c>
      <c r="AT34" s="4">
        <v>628508</v>
      </c>
      <c r="AU34" s="18" t="s">
        <v>250</v>
      </c>
      <c r="AV34" s="18" t="s">
        <v>250</v>
      </c>
      <c r="AW34" s="18" t="s">
        <v>250</v>
      </c>
      <c r="AX34" s="18" t="s">
        <v>250</v>
      </c>
      <c r="AY34" s="18" t="s">
        <v>250</v>
      </c>
      <c r="AZ34" s="36">
        <v>0</v>
      </c>
      <c r="BA34" s="36">
        <v>0</v>
      </c>
      <c r="BB34" s="36">
        <v>0</v>
      </c>
      <c r="BC34" s="36">
        <v>0</v>
      </c>
      <c r="BD34" s="36">
        <v>0</v>
      </c>
      <c r="BE34" s="5" t="s">
        <v>691</v>
      </c>
      <c r="BF34" s="18" t="s">
        <v>251</v>
      </c>
      <c r="BG34" s="18" t="s">
        <v>251</v>
      </c>
      <c r="BH34" s="18" t="s">
        <v>251</v>
      </c>
      <c r="BI34" s="18" t="s">
        <v>251</v>
      </c>
      <c r="BJ34" s="18" t="s">
        <v>251</v>
      </c>
      <c r="BK34" s="18" t="s">
        <v>251</v>
      </c>
      <c r="BL34" s="18" t="s">
        <v>251</v>
      </c>
      <c r="BM34" s="18" t="s">
        <v>251</v>
      </c>
      <c r="BN34" s="18" t="s">
        <v>251</v>
      </c>
      <c r="BO34" s="18" t="s">
        <v>251</v>
      </c>
      <c r="BP34" s="18" t="s">
        <v>251</v>
      </c>
      <c r="BQ34" s="18" t="s">
        <v>251</v>
      </c>
      <c r="BR34" s="18" t="str">
        <f t="shared" si="2"/>
        <v>Администрация Горшеченского района Курской области</v>
      </c>
      <c r="BS34" s="18"/>
      <c r="BT34" s="18" t="s">
        <v>252</v>
      </c>
      <c r="BU34" s="35"/>
      <c r="BV34" s="18" t="s">
        <v>656</v>
      </c>
      <c r="BW34" s="18"/>
    </row>
    <row r="35" spans="1:75" ht="120" x14ac:dyDescent="0.25">
      <c r="A35" s="33" t="s">
        <v>89</v>
      </c>
      <c r="B35" s="33">
        <v>46</v>
      </c>
      <c r="C35" s="33" t="s">
        <v>277</v>
      </c>
      <c r="D35" s="33" t="s">
        <v>244</v>
      </c>
      <c r="E35" s="33" t="s">
        <v>254</v>
      </c>
      <c r="F35" s="18" t="s">
        <v>683</v>
      </c>
      <c r="G35" s="34">
        <v>44740</v>
      </c>
      <c r="H35" s="18" t="s">
        <v>245</v>
      </c>
      <c r="I35" s="46" t="s">
        <v>663</v>
      </c>
      <c r="J35" s="18" t="s">
        <v>278</v>
      </c>
      <c r="K35" s="18">
        <v>38606472106</v>
      </c>
      <c r="L35" s="18" t="s">
        <v>664</v>
      </c>
      <c r="M35" s="33" t="s">
        <v>246</v>
      </c>
      <c r="N35" s="18" t="s">
        <v>247</v>
      </c>
      <c r="O35" s="18" t="s">
        <v>257</v>
      </c>
      <c r="P35" s="18">
        <v>4604004372</v>
      </c>
      <c r="Q35" s="18" t="s">
        <v>248</v>
      </c>
      <c r="R35" s="18" t="str">
        <f t="shared" si="1"/>
        <v>Администрация Горшеченского района Курской области</v>
      </c>
      <c r="S35" s="18" t="str">
        <f>S34</f>
        <v>Экология чистая вода</v>
      </c>
      <c r="T35" s="18" t="s">
        <v>267</v>
      </c>
      <c r="U35" s="18">
        <v>1</v>
      </c>
      <c r="V35" s="18" t="s">
        <v>101</v>
      </c>
      <c r="W35" s="18" t="s">
        <v>619</v>
      </c>
      <c r="X35" s="18" t="s">
        <v>99</v>
      </c>
      <c r="Y35" s="18" t="s">
        <v>658</v>
      </c>
      <c r="Z35" s="18" t="s">
        <v>658</v>
      </c>
      <c r="AA35" s="18" t="s">
        <v>276</v>
      </c>
      <c r="AB35" s="18" t="s">
        <v>249</v>
      </c>
      <c r="AC35" s="18" t="s">
        <v>249</v>
      </c>
      <c r="AD35" s="18" t="s">
        <v>249</v>
      </c>
      <c r="AE35" s="18" t="s">
        <v>249</v>
      </c>
      <c r="AF35" s="18">
        <v>2021</v>
      </c>
      <c r="AG35" s="18" t="s">
        <v>249</v>
      </c>
      <c r="AH35" s="18">
        <v>100</v>
      </c>
      <c r="AI35" s="18">
        <v>4</v>
      </c>
      <c r="AJ35" s="18"/>
      <c r="AK35" s="18" t="s">
        <v>262</v>
      </c>
      <c r="AL35" s="18" t="s">
        <v>103</v>
      </c>
      <c r="AM35" s="18" t="s">
        <v>690</v>
      </c>
      <c r="AN35" s="4">
        <v>1503710</v>
      </c>
      <c r="AO35" s="18">
        <v>2021</v>
      </c>
      <c r="AP35" s="18"/>
      <c r="AQ35" s="4">
        <v>1503710</v>
      </c>
      <c r="AR35" s="4">
        <v>0</v>
      </c>
      <c r="AS35" s="4">
        <v>0</v>
      </c>
      <c r="AT35" s="4">
        <f>AQ35</f>
        <v>1503710</v>
      </c>
      <c r="AU35" s="18" t="s">
        <v>250</v>
      </c>
      <c r="AV35" s="18" t="s">
        <v>250</v>
      </c>
      <c r="AW35" s="18" t="s">
        <v>250</v>
      </c>
      <c r="AX35" s="18" t="s">
        <v>250</v>
      </c>
      <c r="AY35" s="18" t="s">
        <v>250</v>
      </c>
      <c r="AZ35" s="36">
        <v>0</v>
      </c>
      <c r="BA35" s="36">
        <v>0</v>
      </c>
      <c r="BB35" s="36">
        <v>0</v>
      </c>
      <c r="BC35" s="36">
        <v>0</v>
      </c>
      <c r="BD35" s="36">
        <v>0</v>
      </c>
      <c r="BE35" s="5" t="s">
        <v>691</v>
      </c>
      <c r="BF35" s="18" t="s">
        <v>251</v>
      </c>
      <c r="BG35" s="18" t="s">
        <v>251</v>
      </c>
      <c r="BH35" s="18" t="s">
        <v>251</v>
      </c>
      <c r="BI35" s="18" t="s">
        <v>251</v>
      </c>
      <c r="BJ35" s="18" t="s">
        <v>251</v>
      </c>
      <c r="BK35" s="18" t="s">
        <v>251</v>
      </c>
      <c r="BL35" s="18" t="s">
        <v>251</v>
      </c>
      <c r="BM35" s="18" t="s">
        <v>251</v>
      </c>
      <c r="BN35" s="18" t="s">
        <v>251</v>
      </c>
      <c r="BO35" s="18" t="s">
        <v>251</v>
      </c>
      <c r="BP35" s="18" t="s">
        <v>251</v>
      </c>
      <c r="BQ35" s="18" t="s">
        <v>251</v>
      </c>
      <c r="BR35" s="18" t="str">
        <f t="shared" si="2"/>
        <v>Администрация Горшеченского района Курской области</v>
      </c>
      <c r="BS35" s="18"/>
      <c r="BT35" s="18" t="s">
        <v>252</v>
      </c>
      <c r="BU35" s="35"/>
      <c r="BV35" s="18" t="s">
        <v>656</v>
      </c>
      <c r="BW35" s="18"/>
    </row>
    <row r="36" spans="1:75" ht="120" x14ac:dyDescent="0.25">
      <c r="A36" s="33" t="s">
        <v>89</v>
      </c>
      <c r="B36" s="33">
        <v>46</v>
      </c>
      <c r="C36" s="33" t="s">
        <v>279</v>
      </c>
      <c r="D36" s="33" t="s">
        <v>244</v>
      </c>
      <c r="E36" s="33" t="s">
        <v>254</v>
      </c>
      <c r="F36" s="18" t="s">
        <v>683</v>
      </c>
      <c r="G36" s="5" t="s">
        <v>280</v>
      </c>
      <c r="H36" s="18" t="s">
        <v>245</v>
      </c>
      <c r="I36" s="46" t="s">
        <v>665</v>
      </c>
      <c r="J36" s="18" t="s">
        <v>281</v>
      </c>
      <c r="K36" s="18">
        <v>38606448101</v>
      </c>
      <c r="L36" s="18" t="s">
        <v>666</v>
      </c>
      <c r="M36" s="33" t="s">
        <v>246</v>
      </c>
      <c r="N36" s="18" t="s">
        <v>282</v>
      </c>
      <c r="O36" s="18" t="s">
        <v>257</v>
      </c>
      <c r="P36" s="18">
        <v>4604004372</v>
      </c>
      <c r="Q36" s="18" t="s">
        <v>248</v>
      </c>
      <c r="R36" s="18" t="str">
        <f t="shared" si="1"/>
        <v>Администрация Горшеченского района Курской области</v>
      </c>
      <c r="S36" s="44" t="s">
        <v>689</v>
      </c>
      <c r="T36" s="18" t="s">
        <v>98</v>
      </c>
      <c r="U36" s="18">
        <v>6</v>
      </c>
      <c r="V36" s="18" t="s">
        <v>101</v>
      </c>
      <c r="W36" s="18" t="s">
        <v>653</v>
      </c>
      <c r="X36" s="18" t="s">
        <v>101</v>
      </c>
      <c r="Y36" s="18" t="s">
        <v>658</v>
      </c>
      <c r="Z36" s="18" t="s">
        <v>667</v>
      </c>
      <c r="AA36" s="18" t="s">
        <v>658</v>
      </c>
      <c r="AB36" s="18" t="s">
        <v>249</v>
      </c>
      <c r="AC36" s="18" t="s">
        <v>249</v>
      </c>
      <c r="AD36" s="18" t="s">
        <v>249</v>
      </c>
      <c r="AE36" s="18" t="s">
        <v>249</v>
      </c>
      <c r="AF36" s="18">
        <v>2021</v>
      </c>
      <c r="AG36" s="18">
        <v>2022</v>
      </c>
      <c r="AH36" s="18">
        <v>100</v>
      </c>
      <c r="AI36" s="18">
        <v>3</v>
      </c>
      <c r="AJ36" s="18" t="s">
        <v>249</v>
      </c>
      <c r="AK36" s="18">
        <v>2025</v>
      </c>
      <c r="AL36" s="18" t="s">
        <v>103</v>
      </c>
      <c r="AM36" s="18" t="s">
        <v>690</v>
      </c>
      <c r="AN36" s="4">
        <v>236845395</v>
      </c>
      <c r="AO36" s="18">
        <v>2024</v>
      </c>
      <c r="AP36" s="18"/>
      <c r="AQ36" s="4">
        <v>5135063</v>
      </c>
      <c r="AR36" s="4">
        <v>0</v>
      </c>
      <c r="AS36" s="4">
        <f>AQ36</f>
        <v>5135063</v>
      </c>
      <c r="AT36" s="4">
        <v>0</v>
      </c>
      <c r="AU36" s="18" t="s">
        <v>250</v>
      </c>
      <c r="AV36" s="18" t="s">
        <v>250</v>
      </c>
      <c r="AW36" s="18" t="s">
        <v>250</v>
      </c>
      <c r="AX36" s="18" t="s">
        <v>250</v>
      </c>
      <c r="AY36" s="18" t="s">
        <v>250</v>
      </c>
      <c r="AZ36" s="36">
        <v>0</v>
      </c>
      <c r="BA36" s="36">
        <v>0</v>
      </c>
      <c r="BB36" s="36">
        <v>0</v>
      </c>
      <c r="BC36" s="36">
        <v>0</v>
      </c>
      <c r="BD36" s="36">
        <v>0</v>
      </c>
      <c r="BE36" s="5" t="s">
        <v>691</v>
      </c>
      <c r="BF36" s="18" t="s">
        <v>251</v>
      </c>
      <c r="BG36" s="18" t="s">
        <v>251</v>
      </c>
      <c r="BH36" s="18" t="s">
        <v>251</v>
      </c>
      <c r="BI36" s="18" t="s">
        <v>251</v>
      </c>
      <c r="BJ36" s="18" t="s">
        <v>251</v>
      </c>
      <c r="BK36" s="18" t="s">
        <v>251</v>
      </c>
      <c r="BL36" s="18" t="s">
        <v>251</v>
      </c>
      <c r="BM36" s="18" t="s">
        <v>251</v>
      </c>
      <c r="BN36" s="18" t="s">
        <v>251</v>
      </c>
      <c r="BO36" s="18" t="s">
        <v>251</v>
      </c>
      <c r="BP36" s="18" t="s">
        <v>251</v>
      </c>
      <c r="BQ36" s="18" t="s">
        <v>251</v>
      </c>
      <c r="BR36" s="18" t="str">
        <f t="shared" si="2"/>
        <v>Администрация Горшеченского района Курской области</v>
      </c>
      <c r="BS36" s="18"/>
      <c r="BT36" s="18" t="s">
        <v>283</v>
      </c>
      <c r="BU36" s="35"/>
      <c r="BV36" s="18" t="s">
        <v>656</v>
      </c>
      <c r="BW36" s="18"/>
    </row>
    <row r="37" spans="1:75" ht="120" x14ac:dyDescent="0.25">
      <c r="A37" s="33" t="s">
        <v>89</v>
      </c>
      <c r="B37" s="33">
        <v>46</v>
      </c>
      <c r="C37" s="33" t="s">
        <v>286</v>
      </c>
      <c r="D37" s="33" t="s">
        <v>244</v>
      </c>
      <c r="E37" s="33" t="s">
        <v>284</v>
      </c>
      <c r="F37" s="18" t="s">
        <v>683</v>
      </c>
      <c r="G37" s="34">
        <v>44746</v>
      </c>
      <c r="H37" s="18" t="s">
        <v>245</v>
      </c>
      <c r="I37" s="46" t="s">
        <v>668</v>
      </c>
      <c r="J37" s="18" t="s">
        <v>281</v>
      </c>
      <c r="K37" s="18">
        <v>38606448101</v>
      </c>
      <c r="L37" s="18" t="s">
        <v>669</v>
      </c>
      <c r="M37" s="33" t="s">
        <v>246</v>
      </c>
      <c r="N37" s="18" t="str">
        <f>N36</f>
        <v>Отсутствует финансирование</v>
      </c>
      <c r="O37" s="18" t="s">
        <v>257</v>
      </c>
      <c r="P37" s="18">
        <v>4604004372</v>
      </c>
      <c r="Q37" s="18" t="s">
        <v>248</v>
      </c>
      <c r="R37" s="18" t="str">
        <f t="shared" si="1"/>
        <v>Администрация Горшеченского района Курской области</v>
      </c>
      <c r="S37" s="18" t="s">
        <v>285</v>
      </c>
      <c r="T37" s="18" t="s">
        <v>98</v>
      </c>
      <c r="U37" s="18">
        <v>0.6</v>
      </c>
      <c r="V37" s="18" t="s">
        <v>101</v>
      </c>
      <c r="W37" s="18" t="s">
        <v>653</v>
      </c>
      <c r="X37" s="18" t="s">
        <v>101</v>
      </c>
      <c r="Y37" s="18" t="s">
        <v>658</v>
      </c>
      <c r="Z37" s="18" t="s">
        <v>658</v>
      </c>
      <c r="AA37" s="18" t="s">
        <v>276</v>
      </c>
      <c r="AB37" s="18" t="s">
        <v>249</v>
      </c>
      <c r="AC37" s="18" t="s">
        <v>249</v>
      </c>
      <c r="AD37" s="18" t="s">
        <v>249</v>
      </c>
      <c r="AE37" s="18" t="s">
        <v>249</v>
      </c>
      <c r="AF37" s="18">
        <v>2022</v>
      </c>
      <c r="AG37" s="18" t="s">
        <v>249</v>
      </c>
      <c r="AH37" s="18">
        <v>100</v>
      </c>
      <c r="AI37" s="18"/>
      <c r="AJ37" s="18">
        <v>2022</v>
      </c>
      <c r="AK37" s="18" t="s">
        <v>262</v>
      </c>
      <c r="AL37" s="18" t="s">
        <v>103</v>
      </c>
      <c r="AM37" s="18" t="s">
        <v>690</v>
      </c>
      <c r="AN37" s="4">
        <v>2990130</v>
      </c>
      <c r="AO37" s="18">
        <v>2022</v>
      </c>
      <c r="AP37" s="18"/>
      <c r="AQ37" s="4">
        <v>2165653.11</v>
      </c>
      <c r="AR37" s="4">
        <v>0</v>
      </c>
      <c r="AS37" s="4">
        <v>0</v>
      </c>
      <c r="AT37" s="4">
        <f>AQ37</f>
        <v>2165653.11</v>
      </c>
      <c r="AU37" s="18" t="s">
        <v>250</v>
      </c>
      <c r="AV37" s="18" t="s">
        <v>250</v>
      </c>
      <c r="AW37" s="18" t="s">
        <v>250</v>
      </c>
      <c r="AX37" s="18" t="s">
        <v>250</v>
      </c>
      <c r="AY37" s="18" t="s">
        <v>250</v>
      </c>
      <c r="AZ37" s="36">
        <v>0</v>
      </c>
      <c r="BA37" s="36">
        <v>0</v>
      </c>
      <c r="BB37" s="36">
        <v>0</v>
      </c>
      <c r="BC37" s="36">
        <v>0</v>
      </c>
      <c r="BD37" s="36">
        <v>0</v>
      </c>
      <c r="BE37" s="5" t="s">
        <v>691</v>
      </c>
      <c r="BF37" s="18" t="s">
        <v>251</v>
      </c>
      <c r="BG37" s="18" t="s">
        <v>251</v>
      </c>
      <c r="BH37" s="18" t="s">
        <v>251</v>
      </c>
      <c r="BI37" s="18" t="s">
        <v>251</v>
      </c>
      <c r="BJ37" s="18" t="s">
        <v>251</v>
      </c>
      <c r="BK37" s="18" t="s">
        <v>251</v>
      </c>
      <c r="BL37" s="18" t="s">
        <v>251</v>
      </c>
      <c r="BM37" s="18" t="s">
        <v>251</v>
      </c>
      <c r="BN37" s="18" t="s">
        <v>251</v>
      </c>
      <c r="BO37" s="18" t="s">
        <v>251</v>
      </c>
      <c r="BP37" s="18" t="s">
        <v>251</v>
      </c>
      <c r="BQ37" s="18" t="s">
        <v>251</v>
      </c>
      <c r="BR37" s="18" t="str">
        <f t="shared" si="2"/>
        <v>Администрация Горшеченского района Курской области</v>
      </c>
      <c r="BS37" s="18"/>
      <c r="BT37" s="18" t="s">
        <v>252</v>
      </c>
      <c r="BU37" s="35"/>
      <c r="BV37" s="18" t="s">
        <v>656</v>
      </c>
      <c r="BW37" s="18"/>
    </row>
    <row r="38" spans="1:75" x14ac:dyDescent="0.25">
      <c r="A38" s="49" t="s">
        <v>287</v>
      </c>
      <c r="B38" s="49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4"/>
      <c r="AO38" s="18"/>
      <c r="AP38" s="18"/>
      <c r="AQ38" s="4"/>
      <c r="AR38" s="4"/>
      <c r="AS38" s="4"/>
      <c r="AT38" s="4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</row>
    <row r="39" spans="1:75" ht="120" x14ac:dyDescent="0.25">
      <c r="A39" s="33" t="s">
        <v>89</v>
      </c>
      <c r="B39" s="18">
        <v>46</v>
      </c>
      <c r="C39" s="5" t="s">
        <v>289</v>
      </c>
      <c r="D39" s="5" t="s">
        <v>248</v>
      </c>
      <c r="E39" s="5" t="s">
        <v>290</v>
      </c>
      <c r="F39" s="18" t="s">
        <v>683</v>
      </c>
      <c r="G39" s="18" t="s">
        <v>91</v>
      </c>
      <c r="H39" s="18" t="s">
        <v>91</v>
      </c>
      <c r="I39" s="18" t="s">
        <v>291</v>
      </c>
      <c r="J39" s="18" t="s">
        <v>292</v>
      </c>
      <c r="K39" s="1">
        <v>35605444</v>
      </c>
      <c r="L39" s="18" t="s">
        <v>293</v>
      </c>
      <c r="M39" s="18" t="s">
        <v>246</v>
      </c>
      <c r="N39" s="18" t="s">
        <v>91</v>
      </c>
      <c r="O39" s="18" t="s">
        <v>288</v>
      </c>
      <c r="P39" s="18">
        <v>4605001783</v>
      </c>
      <c r="Q39" s="18" t="s">
        <v>91</v>
      </c>
      <c r="R39" s="18" t="s">
        <v>292</v>
      </c>
      <c r="S39" s="18" t="s">
        <v>91</v>
      </c>
      <c r="T39" s="18" t="s">
        <v>98</v>
      </c>
      <c r="U39" s="18">
        <v>2.6</v>
      </c>
      <c r="V39" s="18" t="s">
        <v>101</v>
      </c>
      <c r="W39" s="18" t="s">
        <v>622</v>
      </c>
      <c r="X39" s="18" t="s">
        <v>91</v>
      </c>
      <c r="Y39" s="18" t="s">
        <v>91</v>
      </c>
      <c r="Z39" s="18" t="s">
        <v>623</v>
      </c>
      <c r="AA39" s="18" t="s">
        <v>196</v>
      </c>
      <c r="AB39" s="18" t="s">
        <v>91</v>
      </c>
      <c r="AC39" s="18" t="s">
        <v>101</v>
      </c>
      <c r="AD39" s="18" t="s">
        <v>91</v>
      </c>
      <c r="AE39" s="18" t="s">
        <v>91</v>
      </c>
      <c r="AF39" s="18">
        <v>2023</v>
      </c>
      <c r="AG39" s="18" t="s">
        <v>91</v>
      </c>
      <c r="AH39" s="18">
        <v>100</v>
      </c>
      <c r="AI39" s="18" t="s">
        <v>91</v>
      </c>
      <c r="AJ39" s="18" t="s">
        <v>91</v>
      </c>
      <c r="AK39" s="18" t="s">
        <v>91</v>
      </c>
      <c r="AL39" s="18" t="s">
        <v>103</v>
      </c>
      <c r="AM39" s="18" t="s">
        <v>690</v>
      </c>
      <c r="AN39" s="4"/>
      <c r="AO39" s="18"/>
      <c r="AP39" s="18"/>
      <c r="AQ39" s="4">
        <v>2044440</v>
      </c>
      <c r="AR39" s="4" t="s">
        <v>91</v>
      </c>
      <c r="AS39" s="4">
        <v>1693534</v>
      </c>
      <c r="AT39" s="4">
        <v>350906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5" t="s">
        <v>694</v>
      </c>
      <c r="BF39" s="18" t="s">
        <v>91</v>
      </c>
      <c r="BG39" s="15">
        <f>BI39+BJ39</f>
        <v>3489290</v>
      </c>
      <c r="BH39" s="18" t="s">
        <v>91</v>
      </c>
      <c r="BI39" s="15">
        <v>1693534</v>
      </c>
      <c r="BJ39" s="15">
        <v>1795756</v>
      </c>
      <c r="BK39" s="18" t="s">
        <v>91</v>
      </c>
      <c r="BL39" s="18" t="s">
        <v>91</v>
      </c>
      <c r="BM39" s="18" t="s">
        <v>91</v>
      </c>
      <c r="BN39" s="18" t="s">
        <v>91</v>
      </c>
      <c r="BO39" s="18" t="s">
        <v>91</v>
      </c>
      <c r="BP39" s="18" t="s">
        <v>91</v>
      </c>
      <c r="BQ39" s="18" t="s">
        <v>91</v>
      </c>
      <c r="BR39" s="18" t="s">
        <v>91</v>
      </c>
      <c r="BS39" s="18" t="s">
        <v>91</v>
      </c>
      <c r="BT39" s="18" t="s">
        <v>91</v>
      </c>
      <c r="BU39" s="18" t="s">
        <v>91</v>
      </c>
      <c r="BV39" s="18" t="s">
        <v>629</v>
      </c>
      <c r="BW39" s="18" t="s">
        <v>91</v>
      </c>
    </row>
    <row r="40" spans="1:75" ht="120" x14ac:dyDescent="0.25">
      <c r="A40" s="33" t="s">
        <v>89</v>
      </c>
      <c r="B40" s="18">
        <v>46</v>
      </c>
      <c r="C40" s="5" t="s">
        <v>294</v>
      </c>
      <c r="D40" s="5" t="s">
        <v>248</v>
      </c>
      <c r="E40" s="5" t="s">
        <v>295</v>
      </c>
      <c r="F40" s="18" t="s">
        <v>683</v>
      </c>
      <c r="G40" s="18" t="s">
        <v>91</v>
      </c>
      <c r="H40" s="18" t="s">
        <v>91</v>
      </c>
      <c r="I40" s="18" t="s">
        <v>296</v>
      </c>
      <c r="J40" s="18" t="s">
        <v>292</v>
      </c>
      <c r="K40" s="18">
        <v>35605444</v>
      </c>
      <c r="L40" s="18" t="s">
        <v>297</v>
      </c>
      <c r="M40" s="18" t="s">
        <v>246</v>
      </c>
      <c r="N40" s="18" t="s">
        <v>91</v>
      </c>
      <c r="O40" s="18" t="s">
        <v>288</v>
      </c>
      <c r="P40" s="18">
        <v>465001783</v>
      </c>
      <c r="Q40" s="18" t="s">
        <v>91</v>
      </c>
      <c r="R40" s="18" t="s">
        <v>292</v>
      </c>
      <c r="S40" s="18" t="s">
        <v>91</v>
      </c>
      <c r="T40" s="18" t="s">
        <v>98</v>
      </c>
      <c r="U40" s="18">
        <v>9.1724999999999994</v>
      </c>
      <c r="V40" s="18" t="s">
        <v>101</v>
      </c>
      <c r="W40" s="18" t="s">
        <v>622</v>
      </c>
      <c r="X40" s="18" t="s">
        <v>91</v>
      </c>
      <c r="Y40" s="18" t="s">
        <v>91</v>
      </c>
      <c r="Z40" s="18" t="s">
        <v>624</v>
      </c>
      <c r="AA40" s="18" t="s">
        <v>196</v>
      </c>
      <c r="AB40" s="18" t="s">
        <v>91</v>
      </c>
      <c r="AC40" s="18" t="s">
        <v>101</v>
      </c>
      <c r="AD40" s="18" t="s">
        <v>91</v>
      </c>
      <c r="AE40" s="18" t="s">
        <v>91</v>
      </c>
      <c r="AF40" s="18">
        <v>2023</v>
      </c>
      <c r="AG40" s="18" t="s">
        <v>91</v>
      </c>
      <c r="AH40" s="18">
        <v>100</v>
      </c>
      <c r="AI40" s="18" t="s">
        <v>91</v>
      </c>
      <c r="AJ40" s="18" t="s">
        <v>91</v>
      </c>
      <c r="AK40" s="18" t="s">
        <v>91</v>
      </c>
      <c r="AL40" s="18" t="s">
        <v>103</v>
      </c>
      <c r="AM40" s="18" t="s">
        <v>690</v>
      </c>
      <c r="AN40" s="4"/>
      <c r="AO40" s="18"/>
      <c r="AP40" s="18"/>
      <c r="AQ40" s="4">
        <v>20915650</v>
      </c>
      <c r="AR40" s="4" t="s">
        <v>91</v>
      </c>
      <c r="AS40" s="4">
        <v>17325709</v>
      </c>
      <c r="AT40" s="4">
        <v>3589941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5" t="s">
        <v>694</v>
      </c>
      <c r="BF40" s="18" t="s">
        <v>91</v>
      </c>
      <c r="BG40" s="15">
        <f t="shared" ref="BG40:BG42" si="3">BI40+BJ40</f>
        <v>35697201</v>
      </c>
      <c r="BH40" s="18" t="s">
        <v>91</v>
      </c>
      <c r="BI40" s="15">
        <v>17325709</v>
      </c>
      <c r="BJ40" s="15">
        <v>18371492</v>
      </c>
      <c r="BK40" s="18" t="s">
        <v>91</v>
      </c>
      <c r="BL40" s="18" t="s">
        <v>91</v>
      </c>
      <c r="BM40" s="18" t="s">
        <v>91</v>
      </c>
      <c r="BN40" s="18" t="s">
        <v>91</v>
      </c>
      <c r="BO40" s="18" t="s">
        <v>91</v>
      </c>
      <c r="BP40" s="18" t="s">
        <v>91</v>
      </c>
      <c r="BQ40" s="18" t="s">
        <v>91</v>
      </c>
      <c r="BR40" s="18" t="s">
        <v>91</v>
      </c>
      <c r="BS40" s="18" t="s">
        <v>91</v>
      </c>
      <c r="BT40" s="18" t="s">
        <v>91</v>
      </c>
      <c r="BU40" s="18" t="s">
        <v>91</v>
      </c>
      <c r="BV40" s="18" t="s">
        <v>629</v>
      </c>
      <c r="BW40" s="18" t="s">
        <v>91</v>
      </c>
    </row>
    <row r="41" spans="1:75" ht="120" x14ac:dyDescent="0.25">
      <c r="A41" s="33" t="s">
        <v>89</v>
      </c>
      <c r="B41" s="18">
        <v>46</v>
      </c>
      <c r="C41" s="5" t="s">
        <v>298</v>
      </c>
      <c r="D41" s="5" t="s">
        <v>248</v>
      </c>
      <c r="E41" s="5" t="s">
        <v>299</v>
      </c>
      <c r="F41" s="18" t="s">
        <v>683</v>
      </c>
      <c r="G41" s="18" t="s">
        <v>91</v>
      </c>
      <c r="H41" s="18" t="s">
        <v>91</v>
      </c>
      <c r="I41" s="18" t="s">
        <v>300</v>
      </c>
      <c r="J41" s="18" t="s">
        <v>292</v>
      </c>
      <c r="K41" s="18">
        <v>35605444</v>
      </c>
      <c r="L41" s="18" t="s">
        <v>297</v>
      </c>
      <c r="M41" s="18" t="s">
        <v>246</v>
      </c>
      <c r="N41" s="18" t="s">
        <v>91</v>
      </c>
      <c r="O41" s="18" t="s">
        <v>288</v>
      </c>
      <c r="P41" s="18">
        <v>4605001783</v>
      </c>
      <c r="Q41" s="18" t="s">
        <v>91</v>
      </c>
      <c r="R41" s="18" t="s">
        <v>292</v>
      </c>
      <c r="S41" s="18" t="s">
        <v>91</v>
      </c>
      <c r="T41" s="18" t="s">
        <v>98</v>
      </c>
      <c r="U41" s="18">
        <v>0.35799999999999998</v>
      </c>
      <c r="V41" s="18" t="s">
        <v>101</v>
      </c>
      <c r="W41" s="18" t="s">
        <v>622</v>
      </c>
      <c r="X41" s="18" t="s">
        <v>91</v>
      </c>
      <c r="Y41" s="18" t="s">
        <v>91</v>
      </c>
      <c r="Z41" s="18" t="s">
        <v>625</v>
      </c>
      <c r="AA41" s="18" t="s">
        <v>196</v>
      </c>
      <c r="AB41" s="18" t="s">
        <v>91</v>
      </c>
      <c r="AC41" s="18" t="s">
        <v>101</v>
      </c>
      <c r="AD41" s="18" t="s">
        <v>91</v>
      </c>
      <c r="AE41" s="18" t="s">
        <v>91</v>
      </c>
      <c r="AF41" s="18">
        <v>2023</v>
      </c>
      <c r="AG41" s="18" t="s">
        <v>91</v>
      </c>
      <c r="AH41" s="18">
        <v>100</v>
      </c>
      <c r="AI41" s="18" t="s">
        <v>91</v>
      </c>
      <c r="AJ41" s="18" t="s">
        <v>91</v>
      </c>
      <c r="AK41" s="18" t="s">
        <v>91</v>
      </c>
      <c r="AL41" s="18" t="s">
        <v>103</v>
      </c>
      <c r="AM41" s="18" t="s">
        <v>690</v>
      </c>
      <c r="AN41" s="4"/>
      <c r="AO41" s="18"/>
      <c r="AP41" s="18"/>
      <c r="AQ41" s="4">
        <v>247820</v>
      </c>
      <c r="AR41" s="4" t="s">
        <v>91</v>
      </c>
      <c r="AS41" s="4">
        <v>205284</v>
      </c>
      <c r="AT41" s="4">
        <v>42536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5" t="s">
        <v>694</v>
      </c>
      <c r="BF41" s="18" t="s">
        <v>91</v>
      </c>
      <c r="BG41" s="15">
        <f t="shared" si="3"/>
        <v>422959</v>
      </c>
      <c r="BH41" s="18" t="s">
        <v>91</v>
      </c>
      <c r="BI41" s="15">
        <v>205284</v>
      </c>
      <c r="BJ41" s="15">
        <v>217675</v>
      </c>
      <c r="BK41" s="18" t="s">
        <v>91</v>
      </c>
      <c r="BL41" s="18" t="s">
        <v>91</v>
      </c>
      <c r="BM41" s="18" t="s">
        <v>91</v>
      </c>
      <c r="BN41" s="18" t="s">
        <v>91</v>
      </c>
      <c r="BO41" s="18" t="s">
        <v>91</v>
      </c>
      <c r="BP41" s="18" t="s">
        <v>91</v>
      </c>
      <c r="BQ41" s="18" t="s">
        <v>91</v>
      </c>
      <c r="BR41" s="18" t="s">
        <v>91</v>
      </c>
      <c r="BS41" s="18" t="s">
        <v>91</v>
      </c>
      <c r="BT41" s="18" t="s">
        <v>91</v>
      </c>
      <c r="BU41" s="18" t="s">
        <v>91</v>
      </c>
      <c r="BV41" s="18" t="s">
        <v>629</v>
      </c>
      <c r="BW41" s="18" t="s">
        <v>91</v>
      </c>
    </row>
    <row r="42" spans="1:75" ht="120" x14ac:dyDescent="0.25">
      <c r="A42" s="33" t="s">
        <v>89</v>
      </c>
      <c r="B42" s="18">
        <v>46</v>
      </c>
      <c r="C42" s="5" t="s">
        <v>301</v>
      </c>
      <c r="D42" s="5" t="s">
        <v>248</v>
      </c>
      <c r="E42" s="5" t="s">
        <v>302</v>
      </c>
      <c r="F42" s="18" t="s">
        <v>683</v>
      </c>
      <c r="G42" s="18" t="s">
        <v>91</v>
      </c>
      <c r="H42" s="18" t="s">
        <v>91</v>
      </c>
      <c r="I42" s="18" t="s">
        <v>303</v>
      </c>
      <c r="J42" s="18" t="s">
        <v>304</v>
      </c>
      <c r="K42" s="18">
        <v>38608438</v>
      </c>
      <c r="L42" s="18" t="s">
        <v>305</v>
      </c>
      <c r="M42" s="18" t="s">
        <v>246</v>
      </c>
      <c r="N42" s="18" t="s">
        <v>91</v>
      </c>
      <c r="O42" s="18" t="s">
        <v>288</v>
      </c>
      <c r="P42" s="18">
        <v>4605001889</v>
      </c>
      <c r="Q42" s="18" t="s">
        <v>91</v>
      </c>
      <c r="R42" s="18" t="s">
        <v>304</v>
      </c>
      <c r="S42" s="18" t="s">
        <v>91</v>
      </c>
      <c r="T42" s="18" t="s">
        <v>98</v>
      </c>
      <c r="U42" s="18">
        <v>6.5620000000000003</v>
      </c>
      <c r="V42" s="18" t="s">
        <v>101</v>
      </c>
      <c r="W42" s="18" t="s">
        <v>622</v>
      </c>
      <c r="X42" s="18" t="s">
        <v>91</v>
      </c>
      <c r="Y42" s="18" t="s">
        <v>91</v>
      </c>
      <c r="Z42" s="18" t="s">
        <v>626</v>
      </c>
      <c r="AA42" s="18" t="s">
        <v>196</v>
      </c>
      <c r="AB42" s="18" t="s">
        <v>91</v>
      </c>
      <c r="AC42" s="18" t="s">
        <v>101</v>
      </c>
      <c r="AD42" s="18" t="s">
        <v>91</v>
      </c>
      <c r="AE42" s="18" t="s">
        <v>91</v>
      </c>
      <c r="AF42" s="18">
        <v>2023</v>
      </c>
      <c r="AG42" s="18" t="s">
        <v>91</v>
      </c>
      <c r="AH42" s="18">
        <v>100</v>
      </c>
      <c r="AI42" s="18" t="s">
        <v>91</v>
      </c>
      <c r="AJ42" s="18" t="s">
        <v>91</v>
      </c>
      <c r="AK42" s="18" t="s">
        <v>91</v>
      </c>
      <c r="AL42" s="18" t="s">
        <v>103</v>
      </c>
      <c r="AM42" s="18" t="s">
        <v>690</v>
      </c>
      <c r="AN42" s="4"/>
      <c r="AO42" s="18"/>
      <c r="AP42" s="18"/>
      <c r="AQ42" s="4">
        <v>7881311</v>
      </c>
      <c r="AR42" s="4" t="s">
        <v>91</v>
      </c>
      <c r="AS42" s="4">
        <v>7493895</v>
      </c>
      <c r="AT42" s="4">
        <v>394416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5" t="s">
        <v>693</v>
      </c>
      <c r="BF42" s="18" t="s">
        <v>91</v>
      </c>
      <c r="BG42" s="15">
        <f t="shared" si="3"/>
        <v>7888311</v>
      </c>
      <c r="BH42" s="18" t="s">
        <v>91</v>
      </c>
      <c r="BI42" s="15">
        <v>7493895</v>
      </c>
      <c r="BJ42" s="15">
        <v>394416</v>
      </c>
      <c r="BK42" s="18" t="s">
        <v>91</v>
      </c>
      <c r="BL42" s="18" t="s">
        <v>91</v>
      </c>
      <c r="BM42" s="18" t="s">
        <v>91</v>
      </c>
      <c r="BN42" s="18" t="s">
        <v>91</v>
      </c>
      <c r="BO42" s="18" t="s">
        <v>91</v>
      </c>
      <c r="BP42" s="18" t="s">
        <v>91</v>
      </c>
      <c r="BQ42" s="18" t="s">
        <v>91</v>
      </c>
      <c r="BR42" s="18" t="s">
        <v>91</v>
      </c>
      <c r="BS42" s="18" t="s">
        <v>91</v>
      </c>
      <c r="BT42" s="18" t="s">
        <v>91</v>
      </c>
      <c r="BU42" s="18" t="s">
        <v>91</v>
      </c>
      <c r="BV42" s="18" t="s">
        <v>629</v>
      </c>
      <c r="BW42" s="18" t="s">
        <v>91</v>
      </c>
    </row>
    <row r="43" spans="1:75" ht="120" x14ac:dyDescent="0.25">
      <c r="A43" s="33" t="s">
        <v>89</v>
      </c>
      <c r="B43" s="18">
        <v>46</v>
      </c>
      <c r="C43" s="18" t="s">
        <v>301</v>
      </c>
      <c r="D43" s="5" t="s">
        <v>248</v>
      </c>
      <c r="E43" s="18" t="s">
        <v>306</v>
      </c>
      <c r="F43" s="18" t="s">
        <v>683</v>
      </c>
      <c r="G43" s="18" t="s">
        <v>91</v>
      </c>
      <c r="H43" s="18" t="s">
        <v>91</v>
      </c>
      <c r="I43" s="18" t="s">
        <v>307</v>
      </c>
      <c r="J43" s="18" t="s">
        <v>308</v>
      </c>
      <c r="K43" s="18">
        <v>38608416</v>
      </c>
      <c r="L43" s="18" t="s">
        <v>309</v>
      </c>
      <c r="M43" s="18" t="s">
        <v>246</v>
      </c>
      <c r="N43" s="18" t="s">
        <v>91</v>
      </c>
      <c r="O43" s="18" t="s">
        <v>288</v>
      </c>
      <c r="P43" s="18">
        <v>4605001656</v>
      </c>
      <c r="Q43" s="18" t="s">
        <v>91</v>
      </c>
      <c r="R43" s="18" t="s">
        <v>308</v>
      </c>
      <c r="S43" s="18" t="s">
        <v>91</v>
      </c>
      <c r="T43" s="18" t="s">
        <v>98</v>
      </c>
      <c r="U43" s="18">
        <v>4.3369999999999997</v>
      </c>
      <c r="V43" s="18" t="s">
        <v>101</v>
      </c>
      <c r="W43" s="18" t="s">
        <v>622</v>
      </c>
      <c r="X43" s="18" t="s">
        <v>91</v>
      </c>
      <c r="Y43" s="18" t="s">
        <v>91</v>
      </c>
      <c r="Z43" s="18" t="s">
        <v>91</v>
      </c>
      <c r="AA43" s="18" t="s">
        <v>627</v>
      </c>
      <c r="AB43" s="18" t="s">
        <v>91</v>
      </c>
      <c r="AC43" s="18" t="s">
        <v>101</v>
      </c>
      <c r="AD43" s="18" t="s">
        <v>91</v>
      </c>
      <c r="AE43" s="18" t="s">
        <v>91</v>
      </c>
      <c r="AF43" s="18">
        <v>2019</v>
      </c>
      <c r="AG43" s="18" t="s">
        <v>91</v>
      </c>
      <c r="AH43" s="18">
        <v>100</v>
      </c>
      <c r="AI43" s="18" t="s">
        <v>91</v>
      </c>
      <c r="AJ43" s="18" t="s">
        <v>91</v>
      </c>
      <c r="AK43" s="18" t="s">
        <v>91</v>
      </c>
      <c r="AL43" s="18" t="s">
        <v>103</v>
      </c>
      <c r="AM43" s="18" t="s">
        <v>628</v>
      </c>
      <c r="AN43" s="4"/>
      <c r="AO43" s="18"/>
      <c r="AP43" s="18"/>
      <c r="AQ43" s="4">
        <v>14587178.66</v>
      </c>
      <c r="AR43" s="4" t="s">
        <v>91</v>
      </c>
      <c r="AS43" s="4">
        <v>12749291</v>
      </c>
      <c r="AT43" s="4">
        <v>1837887.66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5" t="s">
        <v>692</v>
      </c>
      <c r="BF43" s="18" t="s">
        <v>91</v>
      </c>
      <c r="BG43" s="18"/>
      <c r="BH43" s="18" t="s">
        <v>91</v>
      </c>
      <c r="BI43" s="18" t="s">
        <v>91</v>
      </c>
      <c r="BJ43" s="18" t="s">
        <v>91</v>
      </c>
      <c r="BK43" s="18" t="s">
        <v>91</v>
      </c>
      <c r="BL43" s="18" t="s">
        <v>91</v>
      </c>
      <c r="BM43" s="18" t="s">
        <v>91</v>
      </c>
      <c r="BN43" s="18" t="s">
        <v>91</v>
      </c>
      <c r="BO43" s="18" t="s">
        <v>91</v>
      </c>
      <c r="BP43" s="18" t="s">
        <v>91</v>
      </c>
      <c r="BQ43" s="18" t="s">
        <v>91</v>
      </c>
      <c r="BR43" s="18" t="s">
        <v>91</v>
      </c>
      <c r="BS43" s="18" t="s">
        <v>91</v>
      </c>
      <c r="BT43" s="18" t="s">
        <v>91</v>
      </c>
      <c r="BU43" s="18" t="s">
        <v>91</v>
      </c>
      <c r="BV43" s="18" t="s">
        <v>629</v>
      </c>
      <c r="BW43" s="18" t="s">
        <v>91</v>
      </c>
    </row>
    <row r="44" spans="1:75" x14ac:dyDescent="0.25">
      <c r="A44" s="49" t="s">
        <v>671</v>
      </c>
      <c r="B44" s="49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4"/>
      <c r="AO44" s="18"/>
      <c r="AP44" s="18"/>
      <c r="AQ44" s="4"/>
      <c r="AR44" s="4"/>
      <c r="AS44" s="4"/>
      <c r="AT44" s="4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</row>
    <row r="45" spans="1:75" ht="120" x14ac:dyDescent="0.25">
      <c r="A45" s="29">
        <v>200</v>
      </c>
      <c r="B45" s="29">
        <v>46</v>
      </c>
      <c r="C45" s="29">
        <v>2</v>
      </c>
      <c r="D45" s="5" t="s">
        <v>248</v>
      </c>
      <c r="E45" s="28" t="s">
        <v>310</v>
      </c>
      <c r="F45" s="18" t="s">
        <v>683</v>
      </c>
      <c r="G45" s="18" t="s">
        <v>91</v>
      </c>
      <c r="H45" s="18" t="s">
        <v>91</v>
      </c>
      <c r="I45" s="28" t="s">
        <v>313</v>
      </c>
      <c r="J45" s="25" t="s">
        <v>314</v>
      </c>
      <c r="K45" s="37">
        <v>38705000</v>
      </c>
      <c r="L45" s="28" t="s">
        <v>616</v>
      </c>
      <c r="M45" s="28" t="s">
        <v>246</v>
      </c>
      <c r="N45" s="18" t="s">
        <v>91</v>
      </c>
      <c r="O45" s="28" t="s">
        <v>311</v>
      </c>
      <c r="P45" s="37">
        <v>4633041347</v>
      </c>
      <c r="Q45" s="38" t="s">
        <v>617</v>
      </c>
      <c r="R45" s="38" t="s">
        <v>618</v>
      </c>
      <c r="S45" s="18" t="s">
        <v>91</v>
      </c>
      <c r="T45" s="18" t="s">
        <v>91</v>
      </c>
      <c r="U45" s="18" t="s">
        <v>91</v>
      </c>
      <c r="V45" s="18" t="s">
        <v>91</v>
      </c>
      <c r="W45" s="29" t="s">
        <v>619</v>
      </c>
      <c r="X45" s="18" t="s">
        <v>91</v>
      </c>
      <c r="Y45" s="18" t="s">
        <v>91</v>
      </c>
      <c r="Z45" s="18" t="s">
        <v>91</v>
      </c>
      <c r="AA45" s="18" t="s">
        <v>91</v>
      </c>
      <c r="AB45" s="18" t="s">
        <v>91</v>
      </c>
      <c r="AC45" s="18" t="s">
        <v>91</v>
      </c>
      <c r="AD45" s="18" t="s">
        <v>91</v>
      </c>
      <c r="AE45" s="18" t="s">
        <v>91</v>
      </c>
      <c r="AF45" s="37">
        <v>2018</v>
      </c>
      <c r="AG45" s="37">
        <v>2019</v>
      </c>
      <c r="AH45" s="18">
        <v>100</v>
      </c>
      <c r="AI45" s="37">
        <v>5</v>
      </c>
      <c r="AJ45" s="18" t="s">
        <v>91</v>
      </c>
      <c r="AK45" s="18" t="s">
        <v>91</v>
      </c>
      <c r="AL45" s="28" t="s">
        <v>103</v>
      </c>
      <c r="AM45" s="18" t="s">
        <v>729</v>
      </c>
      <c r="AN45" s="39">
        <v>1101900</v>
      </c>
      <c r="AO45" s="37">
        <v>2015</v>
      </c>
      <c r="AP45" s="18" t="s">
        <v>91</v>
      </c>
      <c r="AQ45" s="39">
        <v>1094500</v>
      </c>
      <c r="AR45" s="4" t="s">
        <v>91</v>
      </c>
      <c r="AS45" s="4" t="s">
        <v>91</v>
      </c>
      <c r="AT45" s="39">
        <v>1094500</v>
      </c>
      <c r="AU45" s="18" t="s">
        <v>91</v>
      </c>
      <c r="AV45" s="37">
        <v>1094500</v>
      </c>
      <c r="AW45" s="18" t="s">
        <v>91</v>
      </c>
      <c r="AX45" s="37">
        <v>7400</v>
      </c>
      <c r="AY45" s="37">
        <v>1094500</v>
      </c>
      <c r="AZ45" s="18" t="s">
        <v>91</v>
      </c>
      <c r="BA45" s="18" t="s">
        <v>91</v>
      </c>
      <c r="BB45" s="18" t="s">
        <v>91</v>
      </c>
      <c r="BC45" s="18" t="s">
        <v>91</v>
      </c>
      <c r="BD45" s="18" t="s">
        <v>91</v>
      </c>
      <c r="BE45" s="29">
        <v>12</v>
      </c>
      <c r="BF45" s="18" t="s">
        <v>91</v>
      </c>
      <c r="BG45" s="29">
        <v>1094500</v>
      </c>
      <c r="BH45" s="18" t="s">
        <v>91</v>
      </c>
      <c r="BI45" s="18" t="s">
        <v>91</v>
      </c>
      <c r="BJ45" s="29">
        <v>1094500</v>
      </c>
      <c r="BK45" s="18" t="s">
        <v>91</v>
      </c>
      <c r="BL45" s="18" t="s">
        <v>91</v>
      </c>
      <c r="BM45" s="18" t="s">
        <v>91</v>
      </c>
      <c r="BN45" s="18" t="s">
        <v>91</v>
      </c>
      <c r="BO45" s="18" t="s">
        <v>91</v>
      </c>
      <c r="BP45" s="18" t="s">
        <v>91</v>
      </c>
      <c r="BQ45" s="18" t="s">
        <v>91</v>
      </c>
      <c r="BR45" s="29" t="s">
        <v>312</v>
      </c>
      <c r="BS45" s="29">
        <v>100</v>
      </c>
      <c r="BT45" s="18" t="s">
        <v>91</v>
      </c>
      <c r="BU45" s="18" t="s">
        <v>91</v>
      </c>
      <c r="BV45" s="29">
        <v>89510717250</v>
      </c>
      <c r="BW45" s="18" t="s">
        <v>91</v>
      </c>
    </row>
    <row r="46" spans="1:75" ht="409.5" x14ac:dyDescent="0.25">
      <c r="A46" s="29">
        <v>200</v>
      </c>
      <c r="B46" s="29">
        <v>46</v>
      </c>
      <c r="C46" s="29">
        <v>8</v>
      </c>
      <c r="D46" s="5" t="s">
        <v>248</v>
      </c>
      <c r="E46" s="28" t="s">
        <v>310</v>
      </c>
      <c r="F46" s="18" t="s">
        <v>727</v>
      </c>
      <c r="G46" s="18" t="s">
        <v>91</v>
      </c>
      <c r="H46" s="18" t="s">
        <v>91</v>
      </c>
      <c r="I46" s="28" t="s">
        <v>615</v>
      </c>
      <c r="J46" s="28" t="s">
        <v>314</v>
      </c>
      <c r="K46" s="37">
        <v>38705000</v>
      </c>
      <c r="L46" s="18" t="s">
        <v>731</v>
      </c>
      <c r="M46" s="28" t="s">
        <v>246</v>
      </c>
      <c r="N46" s="18" t="s">
        <v>732</v>
      </c>
      <c r="O46" s="28" t="s">
        <v>311</v>
      </c>
      <c r="P46" s="37">
        <v>4633041347</v>
      </c>
      <c r="Q46" s="38"/>
      <c r="R46" s="38" t="s">
        <v>312</v>
      </c>
      <c r="S46" s="18" t="s">
        <v>91</v>
      </c>
      <c r="T46" s="18" t="s">
        <v>91</v>
      </c>
      <c r="U46" s="18" t="s">
        <v>91</v>
      </c>
      <c r="V46" s="18" t="s">
        <v>91</v>
      </c>
      <c r="W46" s="38" t="s">
        <v>620</v>
      </c>
      <c r="X46" s="18" t="s">
        <v>91</v>
      </c>
      <c r="Y46" s="18" t="s">
        <v>91</v>
      </c>
      <c r="Z46" s="18" t="s">
        <v>91</v>
      </c>
      <c r="AA46" s="18" t="s">
        <v>91</v>
      </c>
      <c r="AB46" s="18" t="s">
        <v>91</v>
      </c>
      <c r="AC46" s="18" t="s">
        <v>91</v>
      </c>
      <c r="AD46" s="18" t="s">
        <v>91</v>
      </c>
      <c r="AE46" s="37">
        <v>63564870</v>
      </c>
      <c r="AF46" s="37">
        <v>2006</v>
      </c>
      <c r="AG46" s="37">
        <v>2019</v>
      </c>
      <c r="AH46" s="18">
        <v>10</v>
      </c>
      <c r="AI46" s="37">
        <v>5</v>
      </c>
      <c r="AJ46" s="18" t="s">
        <v>91</v>
      </c>
      <c r="AK46" s="18" t="s">
        <v>91</v>
      </c>
      <c r="AL46" s="28" t="s">
        <v>110</v>
      </c>
      <c r="AM46" s="18"/>
      <c r="AN46" s="39">
        <v>63564870</v>
      </c>
      <c r="AO46" s="18" t="s">
        <v>91</v>
      </c>
      <c r="AP46" s="18" t="s">
        <v>91</v>
      </c>
      <c r="AQ46" s="39">
        <v>63564870</v>
      </c>
      <c r="AR46" s="4" t="s">
        <v>91</v>
      </c>
      <c r="AS46" s="4" t="s">
        <v>91</v>
      </c>
      <c r="AT46" s="39">
        <v>63564870</v>
      </c>
      <c r="AU46" s="18" t="s">
        <v>91</v>
      </c>
      <c r="AV46" s="37">
        <v>2487805.23</v>
      </c>
      <c r="AW46" s="37">
        <v>2487805.23</v>
      </c>
      <c r="AX46" s="37">
        <v>2487805.23</v>
      </c>
      <c r="AY46" s="37">
        <v>2487805.23</v>
      </c>
      <c r="AZ46" s="18" t="s">
        <v>91</v>
      </c>
      <c r="BA46" s="18" t="s">
        <v>91</v>
      </c>
      <c r="BB46" s="18" t="s">
        <v>91</v>
      </c>
      <c r="BC46" s="18" t="s">
        <v>91</v>
      </c>
      <c r="BD46" s="18" t="s">
        <v>91</v>
      </c>
      <c r="BE46" s="29">
        <v>11</v>
      </c>
      <c r="BF46" s="18" t="s">
        <v>91</v>
      </c>
      <c r="BG46" s="29">
        <v>2487805.23</v>
      </c>
      <c r="BH46" s="18" t="s">
        <v>91</v>
      </c>
      <c r="BI46" s="18" t="s">
        <v>91</v>
      </c>
      <c r="BJ46" s="29">
        <v>2487805</v>
      </c>
      <c r="BK46" s="18" t="s">
        <v>91</v>
      </c>
      <c r="BL46" s="18" t="s">
        <v>91</v>
      </c>
      <c r="BM46" s="18" t="s">
        <v>91</v>
      </c>
      <c r="BN46" s="18" t="s">
        <v>91</v>
      </c>
      <c r="BO46" s="18" t="s">
        <v>91</v>
      </c>
      <c r="BP46" s="18" t="s">
        <v>91</v>
      </c>
      <c r="BQ46" s="18" t="s">
        <v>91</v>
      </c>
      <c r="BR46" s="29" t="s">
        <v>312</v>
      </c>
      <c r="BS46" s="18" t="s">
        <v>91</v>
      </c>
      <c r="BT46" s="18" t="s">
        <v>91</v>
      </c>
      <c r="BU46" s="18" t="s">
        <v>91</v>
      </c>
      <c r="BV46" s="29">
        <v>89510717250</v>
      </c>
      <c r="BW46" s="38" t="s">
        <v>730</v>
      </c>
    </row>
    <row r="47" spans="1:75" x14ac:dyDescent="0.25">
      <c r="A47" s="49" t="s">
        <v>315</v>
      </c>
      <c r="B47" s="49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4"/>
      <c r="AO47" s="18"/>
      <c r="AP47" s="18"/>
      <c r="AQ47" s="4"/>
      <c r="AR47" s="4"/>
      <c r="AS47" s="4"/>
      <c r="AT47" s="4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</row>
    <row r="48" spans="1:75" ht="168" x14ac:dyDescent="0.25">
      <c r="A48" s="5" t="s">
        <v>89</v>
      </c>
      <c r="B48" s="18">
        <v>46</v>
      </c>
      <c r="C48" s="5" t="s">
        <v>316</v>
      </c>
      <c r="D48" s="5" t="s">
        <v>248</v>
      </c>
      <c r="E48" s="5" t="s">
        <v>317</v>
      </c>
      <c r="F48" s="18" t="s">
        <v>686</v>
      </c>
      <c r="G48" s="18" t="s">
        <v>91</v>
      </c>
      <c r="H48" s="18" t="s">
        <v>91</v>
      </c>
      <c r="I48" s="18" t="s">
        <v>318</v>
      </c>
      <c r="J48" s="18" t="s">
        <v>319</v>
      </c>
      <c r="K48" s="8">
        <v>38616000</v>
      </c>
      <c r="L48" s="18" t="s">
        <v>320</v>
      </c>
      <c r="M48" s="28" t="s">
        <v>246</v>
      </c>
      <c r="N48" s="18" t="s">
        <v>321</v>
      </c>
      <c r="O48" s="18" t="s">
        <v>322</v>
      </c>
      <c r="P48" s="18">
        <v>4609003750</v>
      </c>
      <c r="Q48" s="18" t="s">
        <v>91</v>
      </c>
      <c r="R48" s="18" t="s">
        <v>322</v>
      </c>
      <c r="S48" s="18" t="s">
        <v>91</v>
      </c>
      <c r="T48" s="18" t="s">
        <v>323</v>
      </c>
      <c r="U48" s="18">
        <v>1305</v>
      </c>
      <c r="V48" s="18" t="s">
        <v>261</v>
      </c>
      <c r="W48" s="18" t="s">
        <v>324</v>
      </c>
      <c r="X48" s="18" t="s">
        <v>261</v>
      </c>
      <c r="Y48" s="18" t="s">
        <v>325</v>
      </c>
      <c r="Z48" s="18" t="s">
        <v>326</v>
      </c>
      <c r="AA48" s="18" t="s">
        <v>196</v>
      </c>
      <c r="AB48" s="18" t="s">
        <v>196</v>
      </c>
      <c r="AC48" s="18" t="s">
        <v>261</v>
      </c>
      <c r="AD48" s="18" t="s">
        <v>196</v>
      </c>
      <c r="AE48" s="18" t="s">
        <v>196</v>
      </c>
      <c r="AF48" s="5" t="s">
        <v>327</v>
      </c>
      <c r="AG48" s="18" t="s">
        <v>91</v>
      </c>
      <c r="AH48" s="18">
        <v>100</v>
      </c>
      <c r="AI48" s="18">
        <v>0</v>
      </c>
      <c r="AJ48" s="5" t="s">
        <v>327</v>
      </c>
      <c r="AK48" s="5" t="s">
        <v>327</v>
      </c>
      <c r="AL48" s="18" t="s">
        <v>103</v>
      </c>
      <c r="AM48" s="18" t="s">
        <v>695</v>
      </c>
      <c r="AN48" s="4">
        <v>4431730</v>
      </c>
      <c r="AO48" s="22">
        <v>2022</v>
      </c>
      <c r="AP48" s="15" t="s">
        <v>91</v>
      </c>
      <c r="AQ48" s="4">
        <v>4611548</v>
      </c>
      <c r="AR48" s="4" t="s">
        <v>91</v>
      </c>
      <c r="AS48" s="4">
        <v>3670991</v>
      </c>
      <c r="AT48" s="4">
        <v>940557</v>
      </c>
      <c r="AU48" s="15" t="s">
        <v>91</v>
      </c>
      <c r="AV48" s="15" t="s">
        <v>91</v>
      </c>
      <c r="AW48" s="15" t="s">
        <v>91</v>
      </c>
      <c r="AX48" s="15" t="s">
        <v>91</v>
      </c>
      <c r="AY48" s="15" t="s">
        <v>91</v>
      </c>
      <c r="AZ48" s="15" t="s">
        <v>91</v>
      </c>
      <c r="BA48" s="15" t="s">
        <v>91</v>
      </c>
      <c r="BB48" s="15" t="s">
        <v>91</v>
      </c>
      <c r="BC48" s="15" t="s">
        <v>91</v>
      </c>
      <c r="BD48" s="15" t="s">
        <v>91</v>
      </c>
      <c r="BE48" s="15" t="s">
        <v>91</v>
      </c>
      <c r="BF48" s="15" t="s">
        <v>91</v>
      </c>
      <c r="BG48" s="15" t="s">
        <v>91</v>
      </c>
      <c r="BH48" s="15" t="s">
        <v>91</v>
      </c>
      <c r="BI48" s="15" t="s">
        <v>91</v>
      </c>
      <c r="BJ48" s="15" t="s">
        <v>91</v>
      </c>
      <c r="BK48" s="15" t="s">
        <v>91</v>
      </c>
      <c r="BL48" s="15" t="s">
        <v>91</v>
      </c>
      <c r="BM48" s="15" t="s">
        <v>91</v>
      </c>
      <c r="BN48" s="15" t="s">
        <v>91</v>
      </c>
      <c r="BO48" s="15" t="s">
        <v>91</v>
      </c>
      <c r="BP48" s="15" t="s">
        <v>91</v>
      </c>
      <c r="BQ48" s="15" t="s">
        <v>91</v>
      </c>
      <c r="BR48" s="18" t="s">
        <v>322</v>
      </c>
      <c r="BS48" s="15" t="s">
        <v>91</v>
      </c>
      <c r="BT48" s="18" t="s">
        <v>196</v>
      </c>
      <c r="BU48" s="15" t="s">
        <v>91</v>
      </c>
      <c r="BV48" s="18" t="s">
        <v>328</v>
      </c>
      <c r="BW48" s="15" t="s">
        <v>91</v>
      </c>
    </row>
    <row r="49" spans="1:75" ht="168" x14ac:dyDescent="0.25">
      <c r="A49" s="5" t="s">
        <v>89</v>
      </c>
      <c r="B49" s="18">
        <v>46</v>
      </c>
      <c r="C49" s="5" t="s">
        <v>331</v>
      </c>
      <c r="D49" s="5" t="s">
        <v>248</v>
      </c>
      <c r="E49" s="5" t="s">
        <v>332</v>
      </c>
      <c r="F49" s="18" t="s">
        <v>686</v>
      </c>
      <c r="G49" s="18" t="s">
        <v>91</v>
      </c>
      <c r="H49" s="18" t="s">
        <v>91</v>
      </c>
      <c r="I49" s="5" t="s">
        <v>333</v>
      </c>
      <c r="J49" s="18" t="s">
        <v>319</v>
      </c>
      <c r="K49" s="8">
        <v>38616000</v>
      </c>
      <c r="L49" s="5" t="s">
        <v>334</v>
      </c>
      <c r="M49" s="28" t="s">
        <v>246</v>
      </c>
      <c r="N49" s="18" t="s">
        <v>321</v>
      </c>
      <c r="O49" s="18" t="s">
        <v>322</v>
      </c>
      <c r="P49" s="18">
        <v>4609003750</v>
      </c>
      <c r="Q49" s="18" t="s">
        <v>91</v>
      </c>
      <c r="R49" s="18" t="s">
        <v>322</v>
      </c>
      <c r="S49" s="18" t="s">
        <v>91</v>
      </c>
      <c r="T49" s="18" t="s">
        <v>323</v>
      </c>
      <c r="U49" s="18">
        <v>441</v>
      </c>
      <c r="V49" s="18" t="s">
        <v>261</v>
      </c>
      <c r="W49" s="18" t="s">
        <v>324</v>
      </c>
      <c r="X49" s="18" t="s">
        <v>261</v>
      </c>
      <c r="Y49" s="18" t="s">
        <v>325</v>
      </c>
      <c r="Z49" s="18" t="s">
        <v>335</v>
      </c>
      <c r="AA49" s="18" t="s">
        <v>196</v>
      </c>
      <c r="AB49" s="18" t="s">
        <v>196</v>
      </c>
      <c r="AC49" s="18" t="s">
        <v>261</v>
      </c>
      <c r="AD49" s="18" t="s">
        <v>196</v>
      </c>
      <c r="AE49" s="18" t="s">
        <v>196</v>
      </c>
      <c r="AF49" s="5" t="s">
        <v>327</v>
      </c>
      <c r="AG49" s="18" t="s">
        <v>91</v>
      </c>
      <c r="AH49" s="18">
        <v>100</v>
      </c>
      <c r="AI49" s="18">
        <v>0</v>
      </c>
      <c r="AJ49" s="5" t="s">
        <v>327</v>
      </c>
      <c r="AK49" s="5" t="s">
        <v>327</v>
      </c>
      <c r="AL49" s="18" t="s">
        <v>103</v>
      </c>
      <c r="AM49" s="18" t="s">
        <v>695</v>
      </c>
      <c r="AN49" s="4">
        <v>3203930</v>
      </c>
      <c r="AO49" s="22">
        <v>2022</v>
      </c>
      <c r="AP49" s="15" t="s">
        <v>91</v>
      </c>
      <c r="AQ49" s="4">
        <v>3409550</v>
      </c>
      <c r="AR49" s="4" t="s">
        <v>91</v>
      </c>
      <c r="AS49" s="4">
        <v>2582670</v>
      </c>
      <c r="AT49" s="4">
        <v>826880</v>
      </c>
      <c r="AU49" s="15" t="s">
        <v>91</v>
      </c>
      <c r="AV49" s="15" t="s">
        <v>91</v>
      </c>
      <c r="AW49" s="15" t="s">
        <v>91</v>
      </c>
      <c r="AX49" s="15" t="s">
        <v>91</v>
      </c>
      <c r="AY49" s="15" t="s">
        <v>91</v>
      </c>
      <c r="AZ49" s="15" t="s">
        <v>91</v>
      </c>
      <c r="BA49" s="15" t="s">
        <v>91</v>
      </c>
      <c r="BB49" s="15" t="s">
        <v>91</v>
      </c>
      <c r="BC49" s="15" t="s">
        <v>91</v>
      </c>
      <c r="BD49" s="15" t="s">
        <v>91</v>
      </c>
      <c r="BE49" s="15" t="s">
        <v>91</v>
      </c>
      <c r="BF49" s="15" t="s">
        <v>91</v>
      </c>
      <c r="BG49" s="15" t="s">
        <v>91</v>
      </c>
      <c r="BH49" s="15" t="s">
        <v>91</v>
      </c>
      <c r="BI49" s="15" t="s">
        <v>91</v>
      </c>
      <c r="BJ49" s="15" t="s">
        <v>91</v>
      </c>
      <c r="BK49" s="15" t="s">
        <v>91</v>
      </c>
      <c r="BL49" s="15" t="s">
        <v>91</v>
      </c>
      <c r="BM49" s="15" t="s">
        <v>91</v>
      </c>
      <c r="BN49" s="15" t="s">
        <v>91</v>
      </c>
      <c r="BO49" s="15" t="s">
        <v>91</v>
      </c>
      <c r="BP49" s="15" t="s">
        <v>91</v>
      </c>
      <c r="BQ49" s="15" t="s">
        <v>91</v>
      </c>
      <c r="BR49" s="18" t="s">
        <v>322</v>
      </c>
      <c r="BS49" s="15" t="s">
        <v>91</v>
      </c>
      <c r="BT49" s="18" t="s">
        <v>196</v>
      </c>
      <c r="BU49" s="15" t="s">
        <v>91</v>
      </c>
      <c r="BV49" s="18" t="s">
        <v>328</v>
      </c>
      <c r="BW49" s="15" t="s">
        <v>91</v>
      </c>
    </row>
    <row r="50" spans="1:75" ht="168" x14ac:dyDescent="0.25">
      <c r="A50" s="5" t="s">
        <v>89</v>
      </c>
      <c r="B50" s="18">
        <v>46</v>
      </c>
      <c r="C50" s="5" t="s">
        <v>336</v>
      </c>
      <c r="D50" s="5" t="s">
        <v>248</v>
      </c>
      <c r="E50" s="5" t="s">
        <v>337</v>
      </c>
      <c r="F50" s="18" t="s">
        <v>674</v>
      </c>
      <c r="G50" s="18" t="s">
        <v>91</v>
      </c>
      <c r="H50" s="18" t="s">
        <v>91</v>
      </c>
      <c r="I50" s="18" t="s">
        <v>338</v>
      </c>
      <c r="J50" s="18" t="s">
        <v>339</v>
      </c>
      <c r="K50" s="23">
        <v>38616151</v>
      </c>
      <c r="L50" s="18" t="s">
        <v>329</v>
      </c>
      <c r="M50" s="28" t="s">
        <v>246</v>
      </c>
      <c r="N50" s="18" t="s">
        <v>321</v>
      </c>
      <c r="O50" s="18" t="s">
        <v>322</v>
      </c>
      <c r="P50" s="18">
        <v>4609000413</v>
      </c>
      <c r="Q50" s="18" t="s">
        <v>91</v>
      </c>
      <c r="R50" s="18" t="s">
        <v>322</v>
      </c>
      <c r="S50" s="18" t="s">
        <v>91</v>
      </c>
      <c r="T50" s="18" t="s">
        <v>323</v>
      </c>
      <c r="U50" s="18">
        <v>872</v>
      </c>
      <c r="V50" s="18" t="s">
        <v>261</v>
      </c>
      <c r="W50" s="18" t="s">
        <v>324</v>
      </c>
      <c r="X50" s="18"/>
      <c r="Y50" s="18" t="s">
        <v>340</v>
      </c>
      <c r="Z50" s="18" t="s">
        <v>341</v>
      </c>
      <c r="AA50" s="18" t="s">
        <v>196</v>
      </c>
      <c r="AB50" s="18" t="s">
        <v>196</v>
      </c>
      <c r="AC50" s="18" t="s">
        <v>261</v>
      </c>
      <c r="AD50" s="18" t="s">
        <v>196</v>
      </c>
      <c r="AE50" s="18" t="s">
        <v>196</v>
      </c>
      <c r="AF50" s="5" t="s">
        <v>342</v>
      </c>
      <c r="AG50" s="18" t="s">
        <v>91</v>
      </c>
      <c r="AH50" s="18">
        <v>100</v>
      </c>
      <c r="AI50" s="18">
        <v>0</v>
      </c>
      <c r="AJ50" s="5" t="s">
        <v>342</v>
      </c>
      <c r="AK50" s="5" t="s">
        <v>342</v>
      </c>
      <c r="AL50" s="18" t="s">
        <v>103</v>
      </c>
      <c r="AM50" s="18" t="s">
        <v>695</v>
      </c>
      <c r="AN50" s="4">
        <v>7526900</v>
      </c>
      <c r="AO50" s="22">
        <v>2023</v>
      </c>
      <c r="AP50" s="15" t="s">
        <v>91</v>
      </c>
      <c r="AQ50" s="4">
        <v>8014750</v>
      </c>
      <c r="AR50" s="4" t="s">
        <v>91</v>
      </c>
      <c r="AS50" s="4">
        <v>7854019</v>
      </c>
      <c r="AT50" s="4">
        <v>638369</v>
      </c>
      <c r="AU50" s="15" t="s">
        <v>91</v>
      </c>
      <c r="AV50" s="15" t="s">
        <v>91</v>
      </c>
      <c r="AW50" s="15" t="s">
        <v>91</v>
      </c>
      <c r="AX50" s="15" t="s">
        <v>91</v>
      </c>
      <c r="AY50" s="15" t="s">
        <v>91</v>
      </c>
      <c r="AZ50" s="15" t="s">
        <v>91</v>
      </c>
      <c r="BA50" s="15" t="s">
        <v>91</v>
      </c>
      <c r="BB50" s="15" t="s">
        <v>91</v>
      </c>
      <c r="BC50" s="15" t="s">
        <v>91</v>
      </c>
      <c r="BD50" s="15" t="s">
        <v>91</v>
      </c>
      <c r="BE50" s="15" t="s">
        <v>91</v>
      </c>
      <c r="BF50" s="15" t="s">
        <v>91</v>
      </c>
      <c r="BG50" s="15" t="s">
        <v>91</v>
      </c>
      <c r="BH50" s="15" t="s">
        <v>91</v>
      </c>
      <c r="BI50" s="15" t="s">
        <v>91</v>
      </c>
      <c r="BJ50" s="15" t="s">
        <v>91</v>
      </c>
      <c r="BK50" s="15" t="s">
        <v>91</v>
      </c>
      <c r="BL50" s="15" t="s">
        <v>91</v>
      </c>
      <c r="BM50" s="15" t="s">
        <v>91</v>
      </c>
      <c r="BN50" s="15" t="s">
        <v>91</v>
      </c>
      <c r="BO50" s="15" t="s">
        <v>91</v>
      </c>
      <c r="BP50" s="15" t="s">
        <v>91</v>
      </c>
      <c r="BQ50" s="15" t="s">
        <v>91</v>
      </c>
      <c r="BR50" s="18" t="s">
        <v>322</v>
      </c>
      <c r="BS50" s="15" t="s">
        <v>91</v>
      </c>
      <c r="BT50" s="18" t="s">
        <v>196</v>
      </c>
      <c r="BU50" s="15" t="s">
        <v>91</v>
      </c>
      <c r="BV50" s="18" t="s">
        <v>328</v>
      </c>
      <c r="BW50" s="15" t="s">
        <v>91</v>
      </c>
    </row>
    <row r="51" spans="1:75" ht="168" x14ac:dyDescent="0.25">
      <c r="A51" s="5" t="s">
        <v>89</v>
      </c>
      <c r="B51" s="18">
        <v>46</v>
      </c>
      <c r="C51" s="5" t="s">
        <v>343</v>
      </c>
      <c r="D51" s="5" t="s">
        <v>248</v>
      </c>
      <c r="E51" s="5" t="s">
        <v>344</v>
      </c>
      <c r="F51" s="18" t="s">
        <v>686</v>
      </c>
      <c r="G51" s="18" t="s">
        <v>91</v>
      </c>
      <c r="H51" s="18" t="s">
        <v>91</v>
      </c>
      <c r="I51" s="18" t="s">
        <v>345</v>
      </c>
      <c r="J51" s="18" t="s">
        <v>319</v>
      </c>
      <c r="K51" s="8">
        <v>38616000</v>
      </c>
      <c r="L51" s="18" t="s">
        <v>346</v>
      </c>
      <c r="M51" s="28" t="s">
        <v>246</v>
      </c>
      <c r="N51" s="18" t="s">
        <v>321</v>
      </c>
      <c r="O51" s="18" t="s">
        <v>322</v>
      </c>
      <c r="P51" s="18">
        <v>4609003750</v>
      </c>
      <c r="Q51" s="18" t="s">
        <v>91</v>
      </c>
      <c r="R51" s="18" t="s">
        <v>322</v>
      </c>
      <c r="S51" s="18" t="s">
        <v>91</v>
      </c>
      <c r="T51" s="18"/>
      <c r="U51" s="18"/>
      <c r="V51" s="18" t="s">
        <v>261</v>
      </c>
      <c r="W51" s="18" t="s">
        <v>324</v>
      </c>
      <c r="X51" s="18"/>
      <c r="Y51" s="18" t="s">
        <v>347</v>
      </c>
      <c r="Z51" s="18"/>
      <c r="AA51" s="18" t="s">
        <v>196</v>
      </c>
      <c r="AB51" s="18" t="s">
        <v>196</v>
      </c>
      <c r="AC51" s="18" t="s">
        <v>261</v>
      </c>
      <c r="AD51" s="18" t="s">
        <v>196</v>
      </c>
      <c r="AE51" s="18" t="s">
        <v>196</v>
      </c>
      <c r="AF51" s="5" t="s">
        <v>327</v>
      </c>
      <c r="AG51" s="18" t="s">
        <v>91</v>
      </c>
      <c r="AH51" s="18">
        <v>100</v>
      </c>
      <c r="AI51" s="18">
        <v>0</v>
      </c>
      <c r="AJ51" s="5" t="s">
        <v>342</v>
      </c>
      <c r="AK51" s="5" t="s">
        <v>327</v>
      </c>
      <c r="AL51" s="18" t="s">
        <v>103</v>
      </c>
      <c r="AM51" s="18" t="s">
        <v>695</v>
      </c>
      <c r="AN51" s="4">
        <v>4109452.55</v>
      </c>
      <c r="AO51" s="22">
        <v>2022</v>
      </c>
      <c r="AP51" s="15" t="s">
        <v>91</v>
      </c>
      <c r="AQ51" s="4">
        <v>4109452.55</v>
      </c>
      <c r="AR51" s="4" t="s">
        <v>91</v>
      </c>
      <c r="AS51" s="4">
        <v>0</v>
      </c>
      <c r="AT51" s="4">
        <v>4109452.55</v>
      </c>
      <c r="AU51" s="15" t="s">
        <v>91</v>
      </c>
      <c r="AV51" s="15" t="s">
        <v>91</v>
      </c>
      <c r="AW51" s="15" t="s">
        <v>91</v>
      </c>
      <c r="AX51" s="15" t="s">
        <v>91</v>
      </c>
      <c r="AY51" s="15" t="s">
        <v>91</v>
      </c>
      <c r="AZ51" s="15" t="s">
        <v>91</v>
      </c>
      <c r="BA51" s="15" t="s">
        <v>91</v>
      </c>
      <c r="BB51" s="15" t="s">
        <v>91</v>
      </c>
      <c r="BC51" s="15" t="s">
        <v>91</v>
      </c>
      <c r="BD51" s="15" t="s">
        <v>91</v>
      </c>
      <c r="BE51" s="15" t="s">
        <v>91</v>
      </c>
      <c r="BF51" s="15" t="s">
        <v>91</v>
      </c>
      <c r="BG51" s="15" t="s">
        <v>91</v>
      </c>
      <c r="BH51" s="15" t="s">
        <v>91</v>
      </c>
      <c r="BI51" s="15" t="s">
        <v>91</v>
      </c>
      <c r="BJ51" s="15" t="s">
        <v>91</v>
      </c>
      <c r="BK51" s="15" t="s">
        <v>91</v>
      </c>
      <c r="BL51" s="15" t="s">
        <v>91</v>
      </c>
      <c r="BM51" s="15" t="s">
        <v>91</v>
      </c>
      <c r="BN51" s="15" t="s">
        <v>91</v>
      </c>
      <c r="BO51" s="15" t="s">
        <v>91</v>
      </c>
      <c r="BP51" s="15" t="s">
        <v>91</v>
      </c>
      <c r="BQ51" s="15" t="s">
        <v>91</v>
      </c>
      <c r="BR51" s="18" t="s">
        <v>322</v>
      </c>
      <c r="BS51" s="15" t="s">
        <v>91</v>
      </c>
      <c r="BT51" s="18" t="s">
        <v>196</v>
      </c>
      <c r="BU51" s="18"/>
      <c r="BV51" s="18" t="s">
        <v>328</v>
      </c>
      <c r="BW51" s="18"/>
    </row>
    <row r="52" spans="1:75" x14ac:dyDescent="0.25">
      <c r="A52" s="49" t="s">
        <v>670</v>
      </c>
      <c r="B52" s="49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2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4"/>
      <c r="AO52" s="18"/>
      <c r="AP52" s="18"/>
      <c r="AQ52" s="4"/>
      <c r="AR52" s="4"/>
      <c r="AS52" s="4"/>
      <c r="AT52" s="4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</row>
    <row r="53" spans="1:75" ht="60" x14ac:dyDescent="0.25">
      <c r="A53" s="18">
        <v>908</v>
      </c>
      <c r="B53" s="18">
        <v>46</v>
      </c>
      <c r="C53" s="18" t="s">
        <v>91</v>
      </c>
      <c r="D53" s="5" t="s">
        <v>248</v>
      </c>
      <c r="E53" s="5" t="s">
        <v>349</v>
      </c>
      <c r="F53" s="18" t="s">
        <v>723</v>
      </c>
      <c r="G53" s="18" t="s">
        <v>91</v>
      </c>
      <c r="H53" s="18" t="s">
        <v>91</v>
      </c>
      <c r="I53" s="45" t="s">
        <v>350</v>
      </c>
      <c r="J53" s="18" t="s">
        <v>348</v>
      </c>
      <c r="K53" s="18">
        <v>38701000</v>
      </c>
      <c r="L53" s="18" t="s">
        <v>351</v>
      </c>
      <c r="M53" s="28" t="s">
        <v>246</v>
      </c>
      <c r="N53" s="18" t="s">
        <v>91</v>
      </c>
      <c r="O53" s="18" t="s">
        <v>352</v>
      </c>
      <c r="P53" s="18">
        <v>4632189887</v>
      </c>
      <c r="Q53" s="18" t="s">
        <v>353</v>
      </c>
      <c r="R53" s="18" t="s">
        <v>354</v>
      </c>
      <c r="S53" s="18" t="s">
        <v>91</v>
      </c>
      <c r="T53" s="18" t="s">
        <v>91</v>
      </c>
      <c r="U53" s="18" t="s">
        <v>91</v>
      </c>
      <c r="V53" s="18" t="s">
        <v>91</v>
      </c>
      <c r="W53" s="18" t="s">
        <v>91</v>
      </c>
      <c r="X53" s="18" t="s">
        <v>91</v>
      </c>
      <c r="Y53" s="18" t="s">
        <v>91</v>
      </c>
      <c r="Z53" s="18" t="s">
        <v>91</v>
      </c>
      <c r="AA53" s="18" t="s">
        <v>91</v>
      </c>
      <c r="AB53" s="18" t="s">
        <v>91</v>
      </c>
      <c r="AC53" s="18" t="s">
        <v>91</v>
      </c>
      <c r="AD53" s="18" t="s">
        <v>91</v>
      </c>
      <c r="AE53" s="18" t="s">
        <v>91</v>
      </c>
      <c r="AF53" s="18" t="s">
        <v>91</v>
      </c>
      <c r="AG53" s="18" t="s">
        <v>91</v>
      </c>
      <c r="AH53" s="18" t="s">
        <v>91</v>
      </c>
      <c r="AI53" s="18" t="s">
        <v>91</v>
      </c>
      <c r="AJ53" s="18" t="s">
        <v>91</v>
      </c>
      <c r="AK53" s="18" t="s">
        <v>91</v>
      </c>
      <c r="AL53" s="18" t="s">
        <v>91</v>
      </c>
      <c r="AM53" s="18" t="s">
        <v>91</v>
      </c>
      <c r="AN53" s="4">
        <v>4102269.92</v>
      </c>
      <c r="AO53" s="4">
        <v>2023</v>
      </c>
      <c r="AP53" s="4">
        <v>4102269.92</v>
      </c>
      <c r="AQ53" s="40">
        <v>4102269.92</v>
      </c>
      <c r="AR53" s="4" t="s">
        <v>91</v>
      </c>
      <c r="AS53" s="4" t="s">
        <v>91</v>
      </c>
      <c r="AT53" s="4">
        <v>4102269.92</v>
      </c>
      <c r="AU53" s="18" t="s">
        <v>91</v>
      </c>
      <c r="AV53" s="4">
        <v>4102269.92</v>
      </c>
      <c r="AW53" s="18" t="s">
        <v>91</v>
      </c>
      <c r="AX53" s="18" t="s">
        <v>91</v>
      </c>
      <c r="AY53" s="4">
        <v>4102269.92</v>
      </c>
      <c r="AZ53" s="18" t="s">
        <v>91</v>
      </c>
      <c r="BA53" s="18" t="s">
        <v>91</v>
      </c>
      <c r="BB53" s="18" t="s">
        <v>91</v>
      </c>
      <c r="BC53" s="18" t="s">
        <v>91</v>
      </c>
      <c r="BD53" s="18" t="s">
        <v>91</v>
      </c>
      <c r="BE53" s="18" t="s">
        <v>91</v>
      </c>
      <c r="BF53" s="18" t="s">
        <v>91</v>
      </c>
      <c r="BG53" s="18" t="s">
        <v>91</v>
      </c>
      <c r="BH53" s="18" t="s">
        <v>91</v>
      </c>
      <c r="BI53" s="18" t="s">
        <v>91</v>
      </c>
      <c r="BJ53" s="18" t="s">
        <v>91</v>
      </c>
      <c r="BK53" s="18" t="s">
        <v>91</v>
      </c>
      <c r="BL53" s="18" t="s">
        <v>91</v>
      </c>
      <c r="BM53" s="18" t="s">
        <v>91</v>
      </c>
      <c r="BN53" s="18" t="s">
        <v>91</v>
      </c>
      <c r="BO53" s="18" t="s">
        <v>91</v>
      </c>
      <c r="BP53" s="18" t="s">
        <v>91</v>
      </c>
      <c r="BQ53" s="18" t="s">
        <v>91</v>
      </c>
      <c r="BR53" s="18" t="s">
        <v>91</v>
      </c>
      <c r="BS53" s="18" t="s">
        <v>91</v>
      </c>
      <c r="BT53" s="18" t="s">
        <v>91</v>
      </c>
      <c r="BU53" s="18" t="s">
        <v>91</v>
      </c>
      <c r="BV53" s="18" t="s">
        <v>423</v>
      </c>
      <c r="BW53" s="18"/>
    </row>
    <row r="54" spans="1:75" ht="60" x14ac:dyDescent="0.25">
      <c r="A54" s="18">
        <v>908</v>
      </c>
      <c r="B54" s="18">
        <v>46</v>
      </c>
      <c r="C54" s="18" t="s">
        <v>91</v>
      </c>
      <c r="D54" s="5" t="s">
        <v>248</v>
      </c>
      <c r="E54" s="5" t="s">
        <v>355</v>
      </c>
      <c r="F54" s="18" t="s">
        <v>723</v>
      </c>
      <c r="G54" s="18" t="s">
        <v>91</v>
      </c>
      <c r="H54" s="18" t="s">
        <v>91</v>
      </c>
      <c r="I54" s="45" t="s">
        <v>356</v>
      </c>
      <c r="J54" s="18" t="s">
        <v>348</v>
      </c>
      <c r="K54" s="18">
        <v>38701000</v>
      </c>
      <c r="L54" s="18" t="s">
        <v>357</v>
      </c>
      <c r="M54" s="28" t="s">
        <v>246</v>
      </c>
      <c r="N54" s="18" t="s">
        <v>91</v>
      </c>
      <c r="O54" s="18" t="s">
        <v>352</v>
      </c>
      <c r="P54" s="18">
        <v>4632189887</v>
      </c>
      <c r="Q54" s="18" t="s">
        <v>91</v>
      </c>
      <c r="R54" s="18" t="s">
        <v>354</v>
      </c>
      <c r="S54" s="18" t="s">
        <v>91</v>
      </c>
      <c r="T54" s="18" t="s">
        <v>91</v>
      </c>
      <c r="U54" s="18" t="s">
        <v>91</v>
      </c>
      <c r="V54" s="18" t="s">
        <v>91</v>
      </c>
      <c r="W54" s="18" t="s">
        <v>91</v>
      </c>
      <c r="X54" s="18" t="s">
        <v>91</v>
      </c>
      <c r="Y54" s="18" t="s">
        <v>91</v>
      </c>
      <c r="Z54" s="18" t="s">
        <v>91</v>
      </c>
      <c r="AA54" s="18" t="s">
        <v>91</v>
      </c>
      <c r="AB54" s="18" t="s">
        <v>91</v>
      </c>
      <c r="AC54" s="18" t="s">
        <v>91</v>
      </c>
      <c r="AD54" s="18" t="s">
        <v>91</v>
      </c>
      <c r="AE54" s="18" t="s">
        <v>91</v>
      </c>
      <c r="AF54" s="18" t="s">
        <v>91</v>
      </c>
      <c r="AG54" s="18" t="s">
        <v>91</v>
      </c>
      <c r="AH54" s="18" t="s">
        <v>91</v>
      </c>
      <c r="AI54" s="18" t="s">
        <v>91</v>
      </c>
      <c r="AJ54" s="18" t="s">
        <v>91</v>
      </c>
      <c r="AK54" s="18" t="s">
        <v>91</v>
      </c>
      <c r="AL54" s="18" t="s">
        <v>91</v>
      </c>
      <c r="AM54" s="18" t="s">
        <v>91</v>
      </c>
      <c r="AN54" s="4">
        <v>360000</v>
      </c>
      <c r="AO54" s="4">
        <v>2023</v>
      </c>
      <c r="AP54" s="4">
        <v>360000</v>
      </c>
      <c r="AQ54" s="40" t="s">
        <v>358</v>
      </c>
      <c r="AR54" s="4" t="s">
        <v>91</v>
      </c>
      <c r="AS54" s="4" t="s">
        <v>91</v>
      </c>
      <c r="AT54" s="40" t="s">
        <v>358</v>
      </c>
      <c r="AU54" s="18" t="s">
        <v>91</v>
      </c>
      <c r="AV54" s="40" t="s">
        <v>358</v>
      </c>
      <c r="AW54" s="18" t="s">
        <v>91</v>
      </c>
      <c r="AX54" s="18" t="s">
        <v>91</v>
      </c>
      <c r="AY54" s="40" t="s">
        <v>358</v>
      </c>
      <c r="AZ54" s="18" t="s">
        <v>91</v>
      </c>
      <c r="BA54" s="18" t="s">
        <v>91</v>
      </c>
      <c r="BB54" s="18" t="s">
        <v>91</v>
      </c>
      <c r="BC54" s="18" t="s">
        <v>91</v>
      </c>
      <c r="BD54" s="18" t="s">
        <v>91</v>
      </c>
      <c r="BE54" s="18" t="s">
        <v>91</v>
      </c>
      <c r="BF54" s="18" t="s">
        <v>91</v>
      </c>
      <c r="BG54" s="18" t="s">
        <v>91</v>
      </c>
      <c r="BH54" s="18" t="s">
        <v>91</v>
      </c>
      <c r="BI54" s="18" t="s">
        <v>91</v>
      </c>
      <c r="BJ54" s="18" t="s">
        <v>91</v>
      </c>
      <c r="BK54" s="18" t="s">
        <v>91</v>
      </c>
      <c r="BL54" s="18" t="s">
        <v>91</v>
      </c>
      <c r="BM54" s="18" t="s">
        <v>91</v>
      </c>
      <c r="BN54" s="18" t="s">
        <v>91</v>
      </c>
      <c r="BO54" s="18" t="s">
        <v>91</v>
      </c>
      <c r="BP54" s="18" t="s">
        <v>91</v>
      </c>
      <c r="BQ54" s="18" t="s">
        <v>91</v>
      </c>
      <c r="BR54" s="18" t="s">
        <v>91</v>
      </c>
      <c r="BS54" s="18" t="s">
        <v>91</v>
      </c>
      <c r="BT54" s="18" t="s">
        <v>91</v>
      </c>
      <c r="BU54" s="18" t="s">
        <v>91</v>
      </c>
      <c r="BV54" s="18" t="s">
        <v>423</v>
      </c>
      <c r="BW54" s="18"/>
    </row>
    <row r="55" spans="1:75" ht="108" x14ac:dyDescent="0.25">
      <c r="A55" s="18">
        <v>908</v>
      </c>
      <c r="B55" s="18">
        <v>46</v>
      </c>
      <c r="C55" s="18" t="s">
        <v>91</v>
      </c>
      <c r="D55" s="5" t="s">
        <v>248</v>
      </c>
      <c r="E55" s="5" t="s">
        <v>359</v>
      </c>
      <c r="F55" s="18" t="s">
        <v>723</v>
      </c>
      <c r="G55" s="18" t="s">
        <v>91</v>
      </c>
      <c r="H55" s="18" t="s">
        <v>91</v>
      </c>
      <c r="I55" s="45" t="s">
        <v>360</v>
      </c>
      <c r="J55" s="18" t="s">
        <v>348</v>
      </c>
      <c r="K55" s="18">
        <v>38701000</v>
      </c>
      <c r="L55" s="18" t="s">
        <v>361</v>
      </c>
      <c r="M55" s="28" t="s">
        <v>246</v>
      </c>
      <c r="N55" s="18" t="s">
        <v>91</v>
      </c>
      <c r="O55" s="18" t="s">
        <v>352</v>
      </c>
      <c r="P55" s="18">
        <v>4632189887</v>
      </c>
      <c r="Q55" s="18" t="s">
        <v>91</v>
      </c>
      <c r="R55" s="18" t="s">
        <v>354</v>
      </c>
      <c r="S55" s="18" t="s">
        <v>91</v>
      </c>
      <c r="T55" s="18" t="s">
        <v>91</v>
      </c>
      <c r="U55" s="18" t="s">
        <v>91</v>
      </c>
      <c r="V55" s="18" t="s">
        <v>91</v>
      </c>
      <c r="W55" s="18" t="s">
        <v>91</v>
      </c>
      <c r="X55" s="18" t="s">
        <v>91</v>
      </c>
      <c r="Y55" s="18" t="s">
        <v>91</v>
      </c>
      <c r="Z55" s="18" t="s">
        <v>91</v>
      </c>
      <c r="AA55" s="18" t="s">
        <v>91</v>
      </c>
      <c r="AB55" s="18" t="s">
        <v>91</v>
      </c>
      <c r="AC55" s="18" t="s">
        <v>91</v>
      </c>
      <c r="AD55" s="18" t="s">
        <v>91</v>
      </c>
      <c r="AE55" s="18" t="s">
        <v>91</v>
      </c>
      <c r="AF55" s="18" t="s">
        <v>91</v>
      </c>
      <c r="AG55" s="18" t="s">
        <v>91</v>
      </c>
      <c r="AH55" s="18" t="s">
        <v>91</v>
      </c>
      <c r="AI55" s="18" t="s">
        <v>91</v>
      </c>
      <c r="AJ55" s="18" t="s">
        <v>91</v>
      </c>
      <c r="AK55" s="18" t="s">
        <v>91</v>
      </c>
      <c r="AL55" s="18" t="s">
        <v>91</v>
      </c>
      <c r="AM55" s="18" t="s">
        <v>91</v>
      </c>
      <c r="AN55" s="4">
        <v>3719336.16</v>
      </c>
      <c r="AO55" s="4">
        <v>2021</v>
      </c>
      <c r="AP55" s="4">
        <v>3719336.16</v>
      </c>
      <c r="AQ55" s="4">
        <v>3719336.16</v>
      </c>
      <c r="AR55" s="4" t="s">
        <v>91</v>
      </c>
      <c r="AS55" s="4" t="s">
        <v>91</v>
      </c>
      <c r="AT55" s="4">
        <v>3719336.16</v>
      </c>
      <c r="AU55" s="18" t="s">
        <v>91</v>
      </c>
      <c r="AV55" s="4">
        <v>3719336.16</v>
      </c>
      <c r="AW55" s="18" t="s">
        <v>91</v>
      </c>
      <c r="AX55" s="18" t="s">
        <v>91</v>
      </c>
      <c r="AY55" s="4">
        <v>3719336.16</v>
      </c>
      <c r="AZ55" s="18" t="s">
        <v>91</v>
      </c>
      <c r="BA55" s="18" t="s">
        <v>91</v>
      </c>
      <c r="BB55" s="18" t="s">
        <v>91</v>
      </c>
      <c r="BC55" s="18" t="s">
        <v>91</v>
      </c>
      <c r="BD55" s="18" t="s">
        <v>91</v>
      </c>
      <c r="BE55" s="18" t="s">
        <v>91</v>
      </c>
      <c r="BF55" s="18" t="s">
        <v>91</v>
      </c>
      <c r="BG55" s="18" t="s">
        <v>91</v>
      </c>
      <c r="BH55" s="18" t="s">
        <v>91</v>
      </c>
      <c r="BI55" s="18" t="s">
        <v>91</v>
      </c>
      <c r="BJ55" s="18" t="s">
        <v>91</v>
      </c>
      <c r="BK55" s="18" t="s">
        <v>91</v>
      </c>
      <c r="BL55" s="18" t="s">
        <v>91</v>
      </c>
      <c r="BM55" s="18" t="s">
        <v>91</v>
      </c>
      <c r="BN55" s="18" t="s">
        <v>91</v>
      </c>
      <c r="BO55" s="18" t="s">
        <v>91</v>
      </c>
      <c r="BP55" s="18" t="s">
        <v>91</v>
      </c>
      <c r="BQ55" s="18" t="s">
        <v>91</v>
      </c>
      <c r="BR55" s="18" t="s">
        <v>91</v>
      </c>
      <c r="BS55" s="18" t="s">
        <v>91</v>
      </c>
      <c r="BT55" s="18" t="s">
        <v>91</v>
      </c>
      <c r="BU55" s="18" t="s">
        <v>91</v>
      </c>
      <c r="BV55" s="18" t="s">
        <v>423</v>
      </c>
      <c r="BW55" s="18"/>
    </row>
    <row r="56" spans="1:75" ht="60" x14ac:dyDescent="0.25">
      <c r="A56" s="18">
        <v>908</v>
      </c>
      <c r="B56" s="18">
        <v>46</v>
      </c>
      <c r="C56" s="18" t="s">
        <v>91</v>
      </c>
      <c r="D56" s="5" t="s">
        <v>248</v>
      </c>
      <c r="E56" s="5" t="s">
        <v>362</v>
      </c>
      <c r="F56" s="18" t="s">
        <v>723</v>
      </c>
      <c r="G56" s="18" t="s">
        <v>91</v>
      </c>
      <c r="H56" s="18" t="s">
        <v>91</v>
      </c>
      <c r="I56" s="45" t="s">
        <v>363</v>
      </c>
      <c r="J56" s="18" t="s">
        <v>91</v>
      </c>
      <c r="K56" s="18" t="s">
        <v>91</v>
      </c>
      <c r="L56" s="18" t="s">
        <v>364</v>
      </c>
      <c r="M56" s="28" t="s">
        <v>246</v>
      </c>
      <c r="N56" s="18" t="s">
        <v>91</v>
      </c>
      <c r="O56" s="18" t="s">
        <v>352</v>
      </c>
      <c r="P56" s="18">
        <v>4632189887</v>
      </c>
      <c r="Q56" s="18" t="s">
        <v>91</v>
      </c>
      <c r="R56" s="18" t="s">
        <v>354</v>
      </c>
      <c r="S56" s="18" t="s">
        <v>91</v>
      </c>
      <c r="T56" s="18" t="s">
        <v>91</v>
      </c>
      <c r="U56" s="18" t="s">
        <v>91</v>
      </c>
      <c r="V56" s="18" t="s">
        <v>91</v>
      </c>
      <c r="W56" s="18" t="s">
        <v>91</v>
      </c>
      <c r="X56" s="18" t="s">
        <v>91</v>
      </c>
      <c r="Y56" s="18" t="s">
        <v>91</v>
      </c>
      <c r="Z56" s="18" t="s">
        <v>91</v>
      </c>
      <c r="AA56" s="18" t="s">
        <v>91</v>
      </c>
      <c r="AB56" s="18" t="s">
        <v>91</v>
      </c>
      <c r="AC56" s="18" t="s">
        <v>91</v>
      </c>
      <c r="AD56" s="18" t="s">
        <v>91</v>
      </c>
      <c r="AE56" s="18" t="s">
        <v>91</v>
      </c>
      <c r="AF56" s="18" t="s">
        <v>91</v>
      </c>
      <c r="AG56" s="18" t="s">
        <v>91</v>
      </c>
      <c r="AH56" s="18" t="s">
        <v>91</v>
      </c>
      <c r="AI56" s="18" t="s">
        <v>91</v>
      </c>
      <c r="AJ56" s="18" t="s">
        <v>91</v>
      </c>
      <c r="AK56" s="18" t="s">
        <v>91</v>
      </c>
      <c r="AL56" s="18" t="s">
        <v>91</v>
      </c>
      <c r="AM56" s="18" t="s">
        <v>91</v>
      </c>
      <c r="AN56" s="4">
        <v>93799467.829999998</v>
      </c>
      <c r="AO56" s="4">
        <v>2023</v>
      </c>
      <c r="AP56" s="4">
        <v>93799467.829999998</v>
      </c>
      <c r="AQ56" s="4">
        <v>4009439.39</v>
      </c>
      <c r="AR56" s="4" t="s">
        <v>91</v>
      </c>
      <c r="AS56" s="4" t="s">
        <v>91</v>
      </c>
      <c r="AT56" s="4">
        <v>4009436.39</v>
      </c>
      <c r="AU56" s="18" t="s">
        <v>91</v>
      </c>
      <c r="AV56" s="4">
        <f>AN56</f>
        <v>93799467.829999998</v>
      </c>
      <c r="AW56" s="18" t="s">
        <v>91</v>
      </c>
      <c r="AX56" s="18" t="s">
        <v>91</v>
      </c>
      <c r="AY56" s="4">
        <f>AV56-AT56</f>
        <v>89790031.439999998</v>
      </c>
      <c r="AZ56" s="18" t="s">
        <v>91</v>
      </c>
      <c r="BA56" s="18" t="s">
        <v>91</v>
      </c>
      <c r="BB56" s="18" t="s">
        <v>91</v>
      </c>
      <c r="BC56" s="18" t="s">
        <v>91</v>
      </c>
      <c r="BD56" s="18" t="s">
        <v>91</v>
      </c>
      <c r="BE56" s="18" t="s">
        <v>91</v>
      </c>
      <c r="BF56" s="18" t="s">
        <v>91</v>
      </c>
      <c r="BG56" s="18" t="s">
        <v>91</v>
      </c>
      <c r="BH56" s="18" t="s">
        <v>91</v>
      </c>
      <c r="BI56" s="18" t="s">
        <v>91</v>
      </c>
      <c r="BJ56" s="18" t="s">
        <v>91</v>
      </c>
      <c r="BK56" s="18" t="s">
        <v>91</v>
      </c>
      <c r="BL56" s="18" t="s">
        <v>91</v>
      </c>
      <c r="BM56" s="18" t="s">
        <v>91</v>
      </c>
      <c r="BN56" s="18" t="s">
        <v>91</v>
      </c>
      <c r="BO56" s="18" t="s">
        <v>91</v>
      </c>
      <c r="BP56" s="18" t="s">
        <v>91</v>
      </c>
      <c r="BQ56" s="18" t="s">
        <v>91</v>
      </c>
      <c r="BR56" s="18" t="s">
        <v>91</v>
      </c>
      <c r="BS56" s="18" t="s">
        <v>91</v>
      </c>
      <c r="BT56" s="18" t="s">
        <v>91</v>
      </c>
      <c r="BU56" s="18" t="s">
        <v>91</v>
      </c>
      <c r="BV56" s="18" t="s">
        <v>423</v>
      </c>
      <c r="BW56" s="18"/>
    </row>
    <row r="57" spans="1:75" ht="60" x14ac:dyDescent="0.25">
      <c r="A57" s="18">
        <v>908</v>
      </c>
      <c r="B57" s="18">
        <v>46</v>
      </c>
      <c r="C57" s="18" t="s">
        <v>91</v>
      </c>
      <c r="D57" s="5" t="s">
        <v>248</v>
      </c>
      <c r="E57" s="5" t="s">
        <v>365</v>
      </c>
      <c r="F57" s="18" t="s">
        <v>723</v>
      </c>
      <c r="G57" s="18" t="s">
        <v>91</v>
      </c>
      <c r="H57" s="18" t="s">
        <v>91</v>
      </c>
      <c r="I57" s="45" t="s">
        <v>366</v>
      </c>
      <c r="J57" s="18" t="s">
        <v>348</v>
      </c>
      <c r="K57" s="18"/>
      <c r="L57" s="18" t="s">
        <v>367</v>
      </c>
      <c r="M57" s="28" t="s">
        <v>246</v>
      </c>
      <c r="N57" s="18" t="s">
        <v>91</v>
      </c>
      <c r="O57" s="18" t="s">
        <v>352</v>
      </c>
      <c r="P57" s="18">
        <v>4632189887</v>
      </c>
      <c r="Q57" s="18" t="s">
        <v>91</v>
      </c>
      <c r="R57" s="18" t="s">
        <v>354</v>
      </c>
      <c r="S57" s="18" t="s">
        <v>91</v>
      </c>
      <c r="T57" s="18" t="s">
        <v>91</v>
      </c>
      <c r="U57" s="18" t="s">
        <v>91</v>
      </c>
      <c r="V57" s="18" t="s">
        <v>91</v>
      </c>
      <c r="W57" s="18" t="s">
        <v>91</v>
      </c>
      <c r="X57" s="18" t="s">
        <v>91</v>
      </c>
      <c r="Y57" s="18" t="s">
        <v>91</v>
      </c>
      <c r="Z57" s="18" t="s">
        <v>91</v>
      </c>
      <c r="AA57" s="18" t="s">
        <v>91</v>
      </c>
      <c r="AB57" s="18" t="s">
        <v>91</v>
      </c>
      <c r="AC57" s="18" t="s">
        <v>91</v>
      </c>
      <c r="AD57" s="18" t="s">
        <v>91</v>
      </c>
      <c r="AE57" s="18" t="s">
        <v>91</v>
      </c>
      <c r="AF57" s="18" t="s">
        <v>91</v>
      </c>
      <c r="AG57" s="18" t="s">
        <v>91</v>
      </c>
      <c r="AH57" s="18" t="s">
        <v>91</v>
      </c>
      <c r="AI57" s="18" t="s">
        <v>91</v>
      </c>
      <c r="AJ57" s="18" t="s">
        <v>91</v>
      </c>
      <c r="AK57" s="18" t="s">
        <v>91</v>
      </c>
      <c r="AL57" s="18" t="s">
        <v>91</v>
      </c>
      <c r="AM57" s="18" t="s">
        <v>91</v>
      </c>
      <c r="AN57" s="4">
        <v>1343607.81</v>
      </c>
      <c r="AO57" s="4">
        <v>2023</v>
      </c>
      <c r="AP57" s="4">
        <v>1343607.81</v>
      </c>
      <c r="AQ57" s="4">
        <v>1343607.81</v>
      </c>
      <c r="AR57" s="4" t="s">
        <v>91</v>
      </c>
      <c r="AS57" s="4" t="s">
        <v>91</v>
      </c>
      <c r="AT57" s="4">
        <v>1343607.81</v>
      </c>
      <c r="AU57" s="18" t="s">
        <v>91</v>
      </c>
      <c r="AV57" s="4">
        <v>1343607.81</v>
      </c>
      <c r="AW57" s="18" t="s">
        <v>91</v>
      </c>
      <c r="AX57" s="18" t="s">
        <v>91</v>
      </c>
      <c r="AY57" s="4">
        <v>1343607.81</v>
      </c>
      <c r="AZ57" s="18" t="s">
        <v>91</v>
      </c>
      <c r="BA57" s="18" t="s">
        <v>91</v>
      </c>
      <c r="BB57" s="18" t="s">
        <v>91</v>
      </c>
      <c r="BC57" s="18" t="s">
        <v>91</v>
      </c>
      <c r="BD57" s="18" t="s">
        <v>91</v>
      </c>
      <c r="BE57" s="18" t="s">
        <v>91</v>
      </c>
      <c r="BF57" s="18" t="s">
        <v>91</v>
      </c>
      <c r="BG57" s="18" t="s">
        <v>91</v>
      </c>
      <c r="BH57" s="18" t="s">
        <v>91</v>
      </c>
      <c r="BI57" s="18" t="s">
        <v>91</v>
      </c>
      <c r="BJ57" s="18" t="s">
        <v>91</v>
      </c>
      <c r="BK57" s="18" t="s">
        <v>91</v>
      </c>
      <c r="BL57" s="18" t="s">
        <v>91</v>
      </c>
      <c r="BM57" s="18" t="s">
        <v>91</v>
      </c>
      <c r="BN57" s="18" t="s">
        <v>91</v>
      </c>
      <c r="BO57" s="18" t="s">
        <v>91</v>
      </c>
      <c r="BP57" s="18" t="s">
        <v>91</v>
      </c>
      <c r="BQ57" s="18" t="s">
        <v>91</v>
      </c>
      <c r="BR57" s="18" t="s">
        <v>91</v>
      </c>
      <c r="BS57" s="18" t="s">
        <v>91</v>
      </c>
      <c r="BT57" s="18" t="s">
        <v>91</v>
      </c>
      <c r="BU57" s="18" t="s">
        <v>91</v>
      </c>
      <c r="BV57" s="18" t="s">
        <v>423</v>
      </c>
      <c r="BW57" s="18"/>
    </row>
    <row r="58" spans="1:75" ht="108" x14ac:dyDescent="0.25">
      <c r="A58" s="18">
        <v>908</v>
      </c>
      <c r="B58" s="18">
        <v>46</v>
      </c>
      <c r="C58" s="18">
        <v>523</v>
      </c>
      <c r="D58" s="5" t="s">
        <v>248</v>
      </c>
      <c r="E58" s="5" t="s">
        <v>699</v>
      </c>
      <c r="F58" s="18" t="s">
        <v>723</v>
      </c>
      <c r="G58" s="18" t="s">
        <v>91</v>
      </c>
      <c r="H58" s="18" t="s">
        <v>368</v>
      </c>
      <c r="I58" s="45" t="s">
        <v>369</v>
      </c>
      <c r="J58" s="18" t="s">
        <v>354</v>
      </c>
      <c r="K58" s="18">
        <v>38701000</v>
      </c>
      <c r="L58" s="18" t="s">
        <v>370</v>
      </c>
      <c r="M58" s="28" t="s">
        <v>246</v>
      </c>
      <c r="N58" s="18" t="s">
        <v>248</v>
      </c>
      <c r="O58" s="18" t="s">
        <v>371</v>
      </c>
      <c r="P58" s="18">
        <v>4629050300</v>
      </c>
      <c r="Q58" s="18" t="s">
        <v>91</v>
      </c>
      <c r="R58" s="18" t="s">
        <v>354</v>
      </c>
      <c r="S58" s="18" t="s">
        <v>91</v>
      </c>
      <c r="T58" s="18" t="s">
        <v>91</v>
      </c>
      <c r="U58" s="18" t="s">
        <v>91</v>
      </c>
      <c r="V58" s="18" t="s">
        <v>91</v>
      </c>
      <c r="W58" s="18" t="s">
        <v>91</v>
      </c>
      <c r="X58" s="18" t="s">
        <v>91</v>
      </c>
      <c r="Y58" s="18" t="s">
        <v>91</v>
      </c>
      <c r="Z58" s="18" t="s">
        <v>91</v>
      </c>
      <c r="AA58" s="18" t="s">
        <v>91</v>
      </c>
      <c r="AB58" s="18" t="s">
        <v>91</v>
      </c>
      <c r="AC58" s="18" t="s">
        <v>91</v>
      </c>
      <c r="AD58" s="18" t="s">
        <v>91</v>
      </c>
      <c r="AE58" s="18" t="s">
        <v>91</v>
      </c>
      <c r="AF58" s="18">
        <v>2008</v>
      </c>
      <c r="AG58" s="18">
        <v>2008</v>
      </c>
      <c r="AH58" s="18">
        <v>100</v>
      </c>
      <c r="AI58" s="18">
        <v>17</v>
      </c>
      <c r="AJ58" s="18" t="s">
        <v>372</v>
      </c>
      <c r="AK58" s="18">
        <v>2025</v>
      </c>
      <c r="AL58" s="18" t="s">
        <v>372</v>
      </c>
      <c r="AM58" s="18" t="s">
        <v>724</v>
      </c>
      <c r="AN58" s="4">
        <v>5950592.29</v>
      </c>
      <c r="AO58" s="4">
        <v>2008</v>
      </c>
      <c r="AP58" s="18" t="s">
        <v>91</v>
      </c>
      <c r="AQ58" s="4" t="s">
        <v>91</v>
      </c>
      <c r="AR58" s="4" t="s">
        <v>91</v>
      </c>
      <c r="AS58" s="4" t="s">
        <v>91</v>
      </c>
      <c r="AT58" s="4" t="s">
        <v>91</v>
      </c>
      <c r="AU58" s="18" t="s">
        <v>91</v>
      </c>
      <c r="AV58" s="4">
        <v>5950592.29</v>
      </c>
      <c r="AW58" s="18" t="s">
        <v>91</v>
      </c>
      <c r="AX58" s="18" t="s">
        <v>91</v>
      </c>
      <c r="AY58" s="4">
        <v>5950592.29</v>
      </c>
      <c r="AZ58" s="18">
        <v>56000</v>
      </c>
      <c r="BA58" s="18" t="s">
        <v>91</v>
      </c>
      <c r="BB58" s="18" t="s">
        <v>91</v>
      </c>
      <c r="BC58" s="18" t="s">
        <v>91</v>
      </c>
      <c r="BD58" s="18" t="s">
        <v>91</v>
      </c>
      <c r="BE58" s="5" t="s">
        <v>694</v>
      </c>
      <c r="BF58" s="18"/>
      <c r="BG58" s="18" t="s">
        <v>91</v>
      </c>
      <c r="BH58" s="18" t="s">
        <v>91</v>
      </c>
      <c r="BI58" s="18" t="s">
        <v>91</v>
      </c>
      <c r="BJ58" s="18" t="s">
        <v>91</v>
      </c>
      <c r="BK58" s="18" t="s">
        <v>91</v>
      </c>
      <c r="BL58" s="18" t="s">
        <v>91</v>
      </c>
      <c r="BM58" s="18" t="s">
        <v>91</v>
      </c>
      <c r="BN58" s="18" t="s">
        <v>91</v>
      </c>
      <c r="BO58" s="18" t="s">
        <v>91</v>
      </c>
      <c r="BP58" s="18" t="s">
        <v>91</v>
      </c>
      <c r="BQ58" s="18" t="s">
        <v>91</v>
      </c>
      <c r="BR58" s="18" t="s">
        <v>91</v>
      </c>
      <c r="BS58" s="18" t="s">
        <v>91</v>
      </c>
      <c r="BT58" s="18" t="s">
        <v>91</v>
      </c>
      <c r="BU58" s="18" t="s">
        <v>91</v>
      </c>
      <c r="BV58" s="18" t="s">
        <v>423</v>
      </c>
      <c r="BW58" s="18"/>
    </row>
    <row r="59" spans="1:75" ht="60" x14ac:dyDescent="0.25">
      <c r="A59" s="18">
        <v>908</v>
      </c>
      <c r="B59" s="18">
        <v>46</v>
      </c>
      <c r="C59" s="18">
        <v>488</v>
      </c>
      <c r="D59" s="5" t="s">
        <v>248</v>
      </c>
      <c r="E59" s="5" t="s">
        <v>700</v>
      </c>
      <c r="F59" s="18" t="s">
        <v>723</v>
      </c>
      <c r="G59" s="18" t="s">
        <v>91</v>
      </c>
      <c r="H59" s="18" t="s">
        <v>91</v>
      </c>
      <c r="I59" s="45" t="s">
        <v>373</v>
      </c>
      <c r="J59" s="18" t="s">
        <v>354</v>
      </c>
      <c r="K59" s="18">
        <v>38701000</v>
      </c>
      <c r="L59" s="18" t="s">
        <v>374</v>
      </c>
      <c r="M59" s="28" t="s">
        <v>246</v>
      </c>
      <c r="N59" s="18" t="s">
        <v>248</v>
      </c>
      <c r="O59" s="18" t="s">
        <v>371</v>
      </c>
      <c r="P59" s="18">
        <v>4629050300</v>
      </c>
      <c r="Q59" s="18" t="s">
        <v>91</v>
      </c>
      <c r="R59" s="18" t="s">
        <v>354</v>
      </c>
      <c r="S59" s="18" t="s">
        <v>91</v>
      </c>
      <c r="T59" s="18" t="s">
        <v>91</v>
      </c>
      <c r="U59" s="18" t="s">
        <v>91</v>
      </c>
      <c r="V59" s="18" t="s">
        <v>91</v>
      </c>
      <c r="W59" s="18" t="s">
        <v>91</v>
      </c>
      <c r="X59" s="18" t="s">
        <v>91</v>
      </c>
      <c r="Y59" s="18" t="s">
        <v>91</v>
      </c>
      <c r="Z59" s="18" t="s">
        <v>91</v>
      </c>
      <c r="AA59" s="18" t="s">
        <v>91</v>
      </c>
      <c r="AB59" s="18" t="s">
        <v>91</v>
      </c>
      <c r="AC59" s="18" t="s">
        <v>91</v>
      </c>
      <c r="AD59" s="18" t="s">
        <v>91</v>
      </c>
      <c r="AE59" s="18" t="s">
        <v>91</v>
      </c>
      <c r="AF59" s="18">
        <v>2015</v>
      </c>
      <c r="AG59" s="18">
        <v>2015</v>
      </c>
      <c r="AH59" s="18">
        <v>100</v>
      </c>
      <c r="AI59" s="18">
        <v>10</v>
      </c>
      <c r="AJ59" s="18" t="s">
        <v>372</v>
      </c>
      <c r="AK59" s="18">
        <v>2026</v>
      </c>
      <c r="AL59" s="18" t="s">
        <v>372</v>
      </c>
      <c r="AM59" s="18" t="s">
        <v>724</v>
      </c>
      <c r="AN59" s="4">
        <v>2002239.34</v>
      </c>
      <c r="AO59" s="4">
        <v>2015</v>
      </c>
      <c r="AP59" s="18" t="s">
        <v>91</v>
      </c>
      <c r="AQ59" s="4" t="s">
        <v>91</v>
      </c>
      <c r="AR59" s="4" t="s">
        <v>91</v>
      </c>
      <c r="AS59" s="4" t="s">
        <v>91</v>
      </c>
      <c r="AT59" s="4" t="s">
        <v>91</v>
      </c>
      <c r="AU59" s="18" t="s">
        <v>91</v>
      </c>
      <c r="AV59" s="4">
        <v>2002239.34</v>
      </c>
      <c r="AW59" s="4">
        <v>59000</v>
      </c>
      <c r="AX59" s="18" t="s">
        <v>91</v>
      </c>
      <c r="AY59" s="4">
        <v>2061239.34</v>
      </c>
      <c r="AZ59" s="18" t="s">
        <v>91</v>
      </c>
      <c r="BA59" s="18" t="s">
        <v>91</v>
      </c>
      <c r="BB59" s="18" t="s">
        <v>91</v>
      </c>
      <c r="BC59" s="18" t="s">
        <v>91</v>
      </c>
      <c r="BD59" s="18" t="s">
        <v>91</v>
      </c>
      <c r="BE59" s="5" t="s">
        <v>694</v>
      </c>
      <c r="BF59" s="18"/>
      <c r="BG59" s="18" t="s">
        <v>91</v>
      </c>
      <c r="BH59" s="18" t="s">
        <v>91</v>
      </c>
      <c r="BI59" s="18" t="s">
        <v>91</v>
      </c>
      <c r="BJ59" s="18" t="s">
        <v>91</v>
      </c>
      <c r="BK59" s="18" t="s">
        <v>91</v>
      </c>
      <c r="BL59" s="18" t="s">
        <v>91</v>
      </c>
      <c r="BM59" s="18" t="s">
        <v>91</v>
      </c>
      <c r="BN59" s="18" t="s">
        <v>91</v>
      </c>
      <c r="BO59" s="18" t="s">
        <v>91</v>
      </c>
      <c r="BP59" s="18" t="s">
        <v>91</v>
      </c>
      <c r="BQ59" s="18" t="s">
        <v>91</v>
      </c>
      <c r="BR59" s="18" t="s">
        <v>91</v>
      </c>
      <c r="BS59" s="18" t="s">
        <v>91</v>
      </c>
      <c r="BT59" s="18" t="s">
        <v>91</v>
      </c>
      <c r="BU59" s="18" t="s">
        <v>91</v>
      </c>
      <c r="BV59" s="18" t="s">
        <v>423</v>
      </c>
      <c r="BW59" s="18"/>
    </row>
    <row r="60" spans="1:75" ht="60" x14ac:dyDescent="0.25">
      <c r="A60" s="18">
        <v>908</v>
      </c>
      <c r="B60" s="18">
        <v>46</v>
      </c>
      <c r="C60" s="18">
        <v>514</v>
      </c>
      <c r="D60" s="5" t="s">
        <v>248</v>
      </c>
      <c r="E60" s="5" t="s">
        <v>701</v>
      </c>
      <c r="F60" s="18" t="s">
        <v>723</v>
      </c>
      <c r="G60" s="18" t="s">
        <v>91</v>
      </c>
      <c r="H60" s="18" t="s">
        <v>91</v>
      </c>
      <c r="I60" s="45" t="s">
        <v>375</v>
      </c>
      <c r="J60" s="18" t="s">
        <v>354</v>
      </c>
      <c r="K60" s="18">
        <v>38701000</v>
      </c>
      <c r="L60" s="18" t="s">
        <v>348</v>
      </c>
      <c r="M60" s="28" t="s">
        <v>246</v>
      </c>
      <c r="N60" s="18" t="s">
        <v>248</v>
      </c>
      <c r="O60" s="18" t="s">
        <v>371</v>
      </c>
      <c r="P60" s="18">
        <v>4629050300</v>
      </c>
      <c r="Q60" s="18" t="s">
        <v>91</v>
      </c>
      <c r="R60" s="18" t="s">
        <v>354</v>
      </c>
      <c r="S60" s="18" t="s">
        <v>91</v>
      </c>
      <c r="T60" s="18" t="s">
        <v>91</v>
      </c>
      <c r="U60" s="18" t="s">
        <v>91</v>
      </c>
      <c r="V60" s="18" t="s">
        <v>91</v>
      </c>
      <c r="W60" s="18" t="s">
        <v>91</v>
      </c>
      <c r="X60" s="18" t="s">
        <v>91</v>
      </c>
      <c r="Y60" s="18" t="s">
        <v>91</v>
      </c>
      <c r="Z60" s="18" t="s">
        <v>91</v>
      </c>
      <c r="AA60" s="18" t="s">
        <v>91</v>
      </c>
      <c r="AB60" s="18" t="s">
        <v>91</v>
      </c>
      <c r="AC60" s="18" t="s">
        <v>91</v>
      </c>
      <c r="AD60" s="18" t="s">
        <v>91</v>
      </c>
      <c r="AE60" s="18" t="s">
        <v>91</v>
      </c>
      <c r="AF60" s="18">
        <v>2005</v>
      </c>
      <c r="AG60" s="18">
        <v>2005</v>
      </c>
      <c r="AH60" s="18">
        <v>100</v>
      </c>
      <c r="AI60" s="18">
        <v>19</v>
      </c>
      <c r="AJ60" s="18" t="s">
        <v>372</v>
      </c>
      <c r="AK60" s="18">
        <v>2028</v>
      </c>
      <c r="AL60" s="18" t="s">
        <v>372</v>
      </c>
      <c r="AM60" s="18" t="s">
        <v>724</v>
      </c>
      <c r="AN60" s="4">
        <v>47272398.649999999</v>
      </c>
      <c r="AO60" s="4">
        <v>2005</v>
      </c>
      <c r="AP60" s="18" t="s">
        <v>91</v>
      </c>
      <c r="AQ60" s="4" t="s">
        <v>91</v>
      </c>
      <c r="AR60" s="4" t="s">
        <v>91</v>
      </c>
      <c r="AS60" s="4" t="s">
        <v>91</v>
      </c>
      <c r="AT60" s="4" t="s">
        <v>91</v>
      </c>
      <c r="AU60" s="18" t="s">
        <v>91</v>
      </c>
      <c r="AV60" s="4">
        <v>47272398.649999999</v>
      </c>
      <c r="AW60" s="18" t="s">
        <v>91</v>
      </c>
      <c r="AX60" s="18" t="s">
        <v>91</v>
      </c>
      <c r="AY60" s="4">
        <v>47272398.649999999</v>
      </c>
      <c r="AZ60" s="18" t="s">
        <v>91</v>
      </c>
      <c r="BA60" s="18" t="s">
        <v>91</v>
      </c>
      <c r="BB60" s="18" t="s">
        <v>91</v>
      </c>
      <c r="BC60" s="18" t="s">
        <v>91</v>
      </c>
      <c r="BD60" s="18" t="s">
        <v>91</v>
      </c>
      <c r="BE60" s="5" t="s">
        <v>694</v>
      </c>
      <c r="BF60" s="18"/>
      <c r="BG60" s="18" t="s">
        <v>91</v>
      </c>
      <c r="BH60" s="18" t="s">
        <v>91</v>
      </c>
      <c r="BI60" s="18" t="s">
        <v>91</v>
      </c>
      <c r="BJ60" s="18" t="s">
        <v>91</v>
      </c>
      <c r="BK60" s="18" t="s">
        <v>91</v>
      </c>
      <c r="BL60" s="18" t="s">
        <v>91</v>
      </c>
      <c r="BM60" s="18" t="s">
        <v>91</v>
      </c>
      <c r="BN60" s="18" t="s">
        <v>91</v>
      </c>
      <c r="BO60" s="18" t="s">
        <v>91</v>
      </c>
      <c r="BP60" s="18" t="s">
        <v>91</v>
      </c>
      <c r="BQ60" s="18" t="s">
        <v>91</v>
      </c>
      <c r="BR60" s="18" t="s">
        <v>91</v>
      </c>
      <c r="BS60" s="18" t="s">
        <v>91</v>
      </c>
      <c r="BT60" s="18" t="s">
        <v>91</v>
      </c>
      <c r="BU60" s="18" t="s">
        <v>91</v>
      </c>
      <c r="BV60" s="18" t="s">
        <v>423</v>
      </c>
      <c r="BW60" s="18"/>
    </row>
    <row r="61" spans="1:75" ht="60" x14ac:dyDescent="0.25">
      <c r="A61" s="18">
        <v>908</v>
      </c>
      <c r="B61" s="18">
        <v>46</v>
      </c>
      <c r="C61" s="18">
        <v>531</v>
      </c>
      <c r="D61" s="5" t="s">
        <v>248</v>
      </c>
      <c r="E61" s="5" t="s">
        <v>702</v>
      </c>
      <c r="F61" s="18" t="s">
        <v>723</v>
      </c>
      <c r="G61" s="18" t="s">
        <v>91</v>
      </c>
      <c r="H61" s="18" t="s">
        <v>91</v>
      </c>
      <c r="I61" s="45" t="s">
        <v>376</v>
      </c>
      <c r="J61" s="18" t="s">
        <v>354</v>
      </c>
      <c r="K61" s="18">
        <v>38701000</v>
      </c>
      <c r="L61" s="18" t="s">
        <v>377</v>
      </c>
      <c r="M61" s="28" t="s">
        <v>246</v>
      </c>
      <c r="N61" s="18" t="s">
        <v>248</v>
      </c>
      <c r="O61" s="18" t="s">
        <v>371</v>
      </c>
      <c r="P61" s="18">
        <v>4629050300</v>
      </c>
      <c r="Q61" s="18" t="s">
        <v>91</v>
      </c>
      <c r="R61" s="18" t="s">
        <v>354</v>
      </c>
      <c r="S61" s="18" t="s">
        <v>91</v>
      </c>
      <c r="T61" s="18" t="s">
        <v>91</v>
      </c>
      <c r="U61" s="18" t="s">
        <v>91</v>
      </c>
      <c r="V61" s="18" t="s">
        <v>91</v>
      </c>
      <c r="W61" s="18" t="s">
        <v>91</v>
      </c>
      <c r="X61" s="18" t="s">
        <v>91</v>
      </c>
      <c r="Y61" s="18" t="s">
        <v>91</v>
      </c>
      <c r="Z61" s="18" t="s">
        <v>91</v>
      </c>
      <c r="AA61" s="18" t="s">
        <v>91</v>
      </c>
      <c r="AB61" s="18" t="s">
        <v>91</v>
      </c>
      <c r="AC61" s="18" t="s">
        <v>91</v>
      </c>
      <c r="AD61" s="18" t="s">
        <v>91</v>
      </c>
      <c r="AE61" s="18" t="s">
        <v>91</v>
      </c>
      <c r="AF61" s="18">
        <v>2005</v>
      </c>
      <c r="AG61" s="18">
        <v>2005</v>
      </c>
      <c r="AH61" s="18">
        <v>100</v>
      </c>
      <c r="AI61" s="18">
        <v>20</v>
      </c>
      <c r="AJ61" s="18" t="s">
        <v>372</v>
      </c>
      <c r="AK61" s="18">
        <v>2027</v>
      </c>
      <c r="AL61" s="18" t="s">
        <v>372</v>
      </c>
      <c r="AM61" s="18" t="s">
        <v>724</v>
      </c>
      <c r="AN61" s="4">
        <v>1881368</v>
      </c>
      <c r="AO61" s="4">
        <v>2005</v>
      </c>
      <c r="AP61" s="18" t="s">
        <v>91</v>
      </c>
      <c r="AQ61" s="4" t="s">
        <v>91</v>
      </c>
      <c r="AR61" s="4" t="s">
        <v>91</v>
      </c>
      <c r="AS61" s="4" t="s">
        <v>91</v>
      </c>
      <c r="AT61" s="4" t="s">
        <v>91</v>
      </c>
      <c r="AU61" s="18" t="s">
        <v>91</v>
      </c>
      <c r="AV61" s="4">
        <v>1881368</v>
      </c>
      <c r="AW61" s="18" t="s">
        <v>91</v>
      </c>
      <c r="AX61" s="18" t="s">
        <v>91</v>
      </c>
      <c r="AY61" s="4">
        <v>1881368</v>
      </c>
      <c r="AZ61" s="18" t="s">
        <v>91</v>
      </c>
      <c r="BA61" s="18" t="s">
        <v>91</v>
      </c>
      <c r="BB61" s="18" t="s">
        <v>91</v>
      </c>
      <c r="BC61" s="18" t="s">
        <v>91</v>
      </c>
      <c r="BD61" s="18" t="s">
        <v>91</v>
      </c>
      <c r="BE61" s="5" t="s">
        <v>694</v>
      </c>
      <c r="BF61" s="18"/>
      <c r="BG61" s="18" t="s">
        <v>91</v>
      </c>
      <c r="BH61" s="18" t="s">
        <v>91</v>
      </c>
      <c r="BI61" s="18" t="s">
        <v>91</v>
      </c>
      <c r="BJ61" s="18" t="s">
        <v>91</v>
      </c>
      <c r="BK61" s="18" t="s">
        <v>91</v>
      </c>
      <c r="BL61" s="18" t="s">
        <v>91</v>
      </c>
      <c r="BM61" s="18" t="s">
        <v>91</v>
      </c>
      <c r="BN61" s="18" t="s">
        <v>91</v>
      </c>
      <c r="BO61" s="18" t="s">
        <v>91</v>
      </c>
      <c r="BP61" s="18" t="s">
        <v>91</v>
      </c>
      <c r="BQ61" s="18" t="s">
        <v>91</v>
      </c>
      <c r="BR61" s="18" t="s">
        <v>91</v>
      </c>
      <c r="BS61" s="18" t="s">
        <v>91</v>
      </c>
      <c r="BT61" s="18" t="s">
        <v>91</v>
      </c>
      <c r="BU61" s="18" t="s">
        <v>91</v>
      </c>
      <c r="BV61" s="18" t="s">
        <v>423</v>
      </c>
      <c r="BW61" s="18"/>
    </row>
    <row r="62" spans="1:75" ht="60" x14ac:dyDescent="0.25">
      <c r="A62" s="18">
        <v>908</v>
      </c>
      <c r="B62" s="18">
        <v>46</v>
      </c>
      <c r="C62" s="18">
        <v>503</v>
      </c>
      <c r="D62" s="5" t="s">
        <v>248</v>
      </c>
      <c r="E62" s="5" t="s">
        <v>703</v>
      </c>
      <c r="F62" s="18" t="s">
        <v>723</v>
      </c>
      <c r="G62" s="18" t="s">
        <v>91</v>
      </c>
      <c r="H62" s="18" t="s">
        <v>91</v>
      </c>
      <c r="I62" s="45" t="s">
        <v>378</v>
      </c>
      <c r="J62" s="18" t="s">
        <v>354</v>
      </c>
      <c r="K62" s="18">
        <v>38701000</v>
      </c>
      <c r="L62" s="18" t="s">
        <v>379</v>
      </c>
      <c r="M62" s="28" t="s">
        <v>246</v>
      </c>
      <c r="N62" s="18" t="s">
        <v>248</v>
      </c>
      <c r="O62" s="18" t="s">
        <v>371</v>
      </c>
      <c r="P62" s="18">
        <v>4629050300</v>
      </c>
      <c r="Q62" s="18" t="s">
        <v>91</v>
      </c>
      <c r="R62" s="18" t="s">
        <v>354</v>
      </c>
      <c r="S62" s="18" t="s">
        <v>91</v>
      </c>
      <c r="T62" s="18" t="s">
        <v>91</v>
      </c>
      <c r="U62" s="18" t="s">
        <v>91</v>
      </c>
      <c r="V62" s="18" t="s">
        <v>91</v>
      </c>
      <c r="W62" s="18" t="s">
        <v>91</v>
      </c>
      <c r="X62" s="18" t="s">
        <v>91</v>
      </c>
      <c r="Y62" s="18" t="s">
        <v>91</v>
      </c>
      <c r="Z62" s="18" t="s">
        <v>91</v>
      </c>
      <c r="AA62" s="18" t="s">
        <v>91</v>
      </c>
      <c r="AB62" s="18" t="s">
        <v>91</v>
      </c>
      <c r="AC62" s="18" t="s">
        <v>91</v>
      </c>
      <c r="AD62" s="18" t="s">
        <v>91</v>
      </c>
      <c r="AE62" s="18" t="s">
        <v>91</v>
      </c>
      <c r="AF62" s="18">
        <v>2008</v>
      </c>
      <c r="AG62" s="18">
        <v>2008</v>
      </c>
      <c r="AH62" s="18">
        <v>100</v>
      </c>
      <c r="AI62" s="18">
        <v>17</v>
      </c>
      <c r="AJ62" s="18" t="s">
        <v>372</v>
      </c>
      <c r="AK62" s="18">
        <v>2026</v>
      </c>
      <c r="AL62" s="18" t="s">
        <v>372</v>
      </c>
      <c r="AM62" s="18" t="s">
        <v>724</v>
      </c>
      <c r="AN62" s="4">
        <v>3364701.47</v>
      </c>
      <c r="AO62" s="4">
        <v>2008</v>
      </c>
      <c r="AP62" s="18" t="s">
        <v>91</v>
      </c>
      <c r="AQ62" s="4" t="s">
        <v>91</v>
      </c>
      <c r="AR62" s="4" t="s">
        <v>91</v>
      </c>
      <c r="AS62" s="4" t="s">
        <v>91</v>
      </c>
      <c r="AT62" s="4" t="s">
        <v>91</v>
      </c>
      <c r="AU62" s="18" t="s">
        <v>91</v>
      </c>
      <c r="AV62" s="4">
        <v>3364701.47</v>
      </c>
      <c r="AW62" s="18" t="s">
        <v>91</v>
      </c>
      <c r="AX62" s="18" t="s">
        <v>91</v>
      </c>
      <c r="AY62" s="4">
        <v>3364701.47</v>
      </c>
      <c r="AZ62" s="18" t="s">
        <v>91</v>
      </c>
      <c r="BA62" s="18" t="s">
        <v>91</v>
      </c>
      <c r="BB62" s="18" t="s">
        <v>91</v>
      </c>
      <c r="BC62" s="18" t="s">
        <v>91</v>
      </c>
      <c r="BD62" s="18" t="s">
        <v>91</v>
      </c>
      <c r="BE62" s="5" t="s">
        <v>694</v>
      </c>
      <c r="BF62" s="18"/>
      <c r="BG62" s="18" t="s">
        <v>91</v>
      </c>
      <c r="BH62" s="18" t="s">
        <v>91</v>
      </c>
      <c r="BI62" s="18" t="s">
        <v>91</v>
      </c>
      <c r="BJ62" s="18" t="s">
        <v>91</v>
      </c>
      <c r="BK62" s="18" t="s">
        <v>91</v>
      </c>
      <c r="BL62" s="18" t="s">
        <v>91</v>
      </c>
      <c r="BM62" s="18" t="s">
        <v>91</v>
      </c>
      <c r="BN62" s="18" t="s">
        <v>91</v>
      </c>
      <c r="BO62" s="18" t="s">
        <v>91</v>
      </c>
      <c r="BP62" s="18" t="s">
        <v>91</v>
      </c>
      <c r="BQ62" s="18" t="s">
        <v>91</v>
      </c>
      <c r="BR62" s="18" t="s">
        <v>91</v>
      </c>
      <c r="BS62" s="18" t="s">
        <v>91</v>
      </c>
      <c r="BT62" s="18" t="s">
        <v>91</v>
      </c>
      <c r="BU62" s="18" t="s">
        <v>91</v>
      </c>
      <c r="BV62" s="18" t="s">
        <v>423</v>
      </c>
      <c r="BW62" s="18"/>
    </row>
    <row r="63" spans="1:75" ht="60" x14ac:dyDescent="0.25">
      <c r="A63" s="18">
        <v>908</v>
      </c>
      <c r="B63" s="18">
        <v>46</v>
      </c>
      <c r="C63" s="18">
        <v>502</v>
      </c>
      <c r="D63" s="5" t="s">
        <v>248</v>
      </c>
      <c r="E63" s="5" t="s">
        <v>704</v>
      </c>
      <c r="F63" s="18" t="s">
        <v>723</v>
      </c>
      <c r="G63" s="18" t="s">
        <v>91</v>
      </c>
      <c r="H63" s="18" t="s">
        <v>91</v>
      </c>
      <c r="I63" s="45" t="s">
        <v>380</v>
      </c>
      <c r="J63" s="18" t="s">
        <v>354</v>
      </c>
      <c r="K63" s="18">
        <v>38701000</v>
      </c>
      <c r="L63" s="18" t="s">
        <v>381</v>
      </c>
      <c r="M63" s="28" t="s">
        <v>246</v>
      </c>
      <c r="N63" s="18" t="s">
        <v>248</v>
      </c>
      <c r="O63" s="18" t="s">
        <v>371</v>
      </c>
      <c r="P63" s="18">
        <v>4629050300</v>
      </c>
      <c r="Q63" s="18" t="s">
        <v>91</v>
      </c>
      <c r="R63" s="18" t="s">
        <v>354</v>
      </c>
      <c r="S63" s="18" t="s">
        <v>91</v>
      </c>
      <c r="T63" s="18" t="s">
        <v>91</v>
      </c>
      <c r="U63" s="18" t="s">
        <v>91</v>
      </c>
      <c r="V63" s="18" t="s">
        <v>91</v>
      </c>
      <c r="W63" s="18" t="s">
        <v>91</v>
      </c>
      <c r="X63" s="18" t="s">
        <v>91</v>
      </c>
      <c r="Y63" s="18" t="s">
        <v>91</v>
      </c>
      <c r="Z63" s="18" t="s">
        <v>91</v>
      </c>
      <c r="AA63" s="18" t="s">
        <v>91</v>
      </c>
      <c r="AB63" s="18" t="s">
        <v>91</v>
      </c>
      <c r="AC63" s="18" t="s">
        <v>91</v>
      </c>
      <c r="AD63" s="18" t="s">
        <v>91</v>
      </c>
      <c r="AE63" s="18" t="s">
        <v>91</v>
      </c>
      <c r="AF63" s="18">
        <v>2008</v>
      </c>
      <c r="AG63" s="18">
        <v>2008</v>
      </c>
      <c r="AH63" s="18">
        <v>100</v>
      </c>
      <c r="AI63" s="18">
        <v>17</v>
      </c>
      <c r="AJ63" s="18" t="s">
        <v>372</v>
      </c>
      <c r="AK63" s="18">
        <v>2026</v>
      </c>
      <c r="AL63" s="18" t="s">
        <v>372</v>
      </c>
      <c r="AM63" s="18" t="s">
        <v>724</v>
      </c>
      <c r="AN63" s="4">
        <v>4426126.3099999996</v>
      </c>
      <c r="AO63" s="4">
        <v>2008</v>
      </c>
      <c r="AP63" s="18" t="s">
        <v>91</v>
      </c>
      <c r="AQ63" s="4" t="s">
        <v>91</v>
      </c>
      <c r="AR63" s="4" t="s">
        <v>91</v>
      </c>
      <c r="AS63" s="4" t="s">
        <v>91</v>
      </c>
      <c r="AT63" s="4" t="s">
        <v>91</v>
      </c>
      <c r="AU63" s="18" t="s">
        <v>91</v>
      </c>
      <c r="AV63" s="4">
        <v>4426126.3099999996</v>
      </c>
      <c r="AW63" s="18" t="s">
        <v>91</v>
      </c>
      <c r="AX63" s="18" t="s">
        <v>91</v>
      </c>
      <c r="AY63" s="4">
        <v>4426126.3099999996</v>
      </c>
      <c r="AZ63" s="18" t="s">
        <v>91</v>
      </c>
      <c r="BA63" s="18" t="s">
        <v>91</v>
      </c>
      <c r="BB63" s="18" t="s">
        <v>91</v>
      </c>
      <c r="BC63" s="18" t="s">
        <v>91</v>
      </c>
      <c r="BD63" s="18" t="s">
        <v>91</v>
      </c>
      <c r="BE63" s="5" t="s">
        <v>694</v>
      </c>
      <c r="BF63" s="18"/>
      <c r="BG63" s="18" t="s">
        <v>91</v>
      </c>
      <c r="BH63" s="18" t="s">
        <v>91</v>
      </c>
      <c r="BI63" s="18" t="s">
        <v>91</v>
      </c>
      <c r="BJ63" s="18" t="s">
        <v>91</v>
      </c>
      <c r="BK63" s="18" t="s">
        <v>91</v>
      </c>
      <c r="BL63" s="18" t="s">
        <v>91</v>
      </c>
      <c r="BM63" s="18" t="s">
        <v>91</v>
      </c>
      <c r="BN63" s="18" t="s">
        <v>91</v>
      </c>
      <c r="BO63" s="18" t="s">
        <v>91</v>
      </c>
      <c r="BP63" s="18" t="s">
        <v>91</v>
      </c>
      <c r="BQ63" s="18" t="s">
        <v>91</v>
      </c>
      <c r="BR63" s="18" t="s">
        <v>91</v>
      </c>
      <c r="BS63" s="18" t="s">
        <v>91</v>
      </c>
      <c r="BT63" s="18" t="s">
        <v>91</v>
      </c>
      <c r="BU63" s="18" t="s">
        <v>91</v>
      </c>
      <c r="BV63" s="18" t="s">
        <v>423</v>
      </c>
      <c r="BW63" s="18"/>
    </row>
    <row r="64" spans="1:75" ht="60" x14ac:dyDescent="0.25">
      <c r="A64" s="18">
        <v>908</v>
      </c>
      <c r="B64" s="18">
        <v>46</v>
      </c>
      <c r="C64" s="18">
        <v>526</v>
      </c>
      <c r="D64" s="5" t="s">
        <v>248</v>
      </c>
      <c r="E64" s="5" t="s">
        <v>705</v>
      </c>
      <c r="F64" s="18" t="s">
        <v>723</v>
      </c>
      <c r="G64" s="18" t="s">
        <v>91</v>
      </c>
      <c r="H64" s="18" t="s">
        <v>91</v>
      </c>
      <c r="I64" s="45" t="s">
        <v>382</v>
      </c>
      <c r="J64" s="18" t="s">
        <v>354</v>
      </c>
      <c r="K64" s="18">
        <v>38701000</v>
      </c>
      <c r="L64" s="18" t="s">
        <v>383</v>
      </c>
      <c r="M64" s="28" t="s">
        <v>246</v>
      </c>
      <c r="N64" s="18" t="s">
        <v>248</v>
      </c>
      <c r="O64" s="18" t="s">
        <v>371</v>
      </c>
      <c r="P64" s="18">
        <v>4629050300</v>
      </c>
      <c r="Q64" s="18" t="s">
        <v>91</v>
      </c>
      <c r="R64" s="18" t="s">
        <v>354</v>
      </c>
      <c r="S64" s="18" t="s">
        <v>91</v>
      </c>
      <c r="T64" s="18" t="s">
        <v>91</v>
      </c>
      <c r="U64" s="18" t="s">
        <v>91</v>
      </c>
      <c r="V64" s="18" t="s">
        <v>91</v>
      </c>
      <c r="W64" s="18" t="s">
        <v>91</v>
      </c>
      <c r="X64" s="18" t="s">
        <v>91</v>
      </c>
      <c r="Y64" s="18" t="s">
        <v>91</v>
      </c>
      <c r="Z64" s="18" t="s">
        <v>91</v>
      </c>
      <c r="AA64" s="18" t="s">
        <v>91</v>
      </c>
      <c r="AB64" s="18" t="s">
        <v>91</v>
      </c>
      <c r="AC64" s="18" t="s">
        <v>91</v>
      </c>
      <c r="AD64" s="18" t="s">
        <v>91</v>
      </c>
      <c r="AE64" s="18" t="s">
        <v>91</v>
      </c>
      <c r="AF64" s="18">
        <v>2008</v>
      </c>
      <c r="AG64" s="18">
        <v>2008</v>
      </c>
      <c r="AH64" s="18">
        <v>100</v>
      </c>
      <c r="AI64" s="18">
        <v>17</v>
      </c>
      <c r="AJ64" s="18" t="s">
        <v>372</v>
      </c>
      <c r="AK64" s="18">
        <v>2027</v>
      </c>
      <c r="AL64" s="18" t="s">
        <v>372</v>
      </c>
      <c r="AM64" s="18" t="s">
        <v>724</v>
      </c>
      <c r="AN64" s="4">
        <v>1935658.17</v>
      </c>
      <c r="AO64" s="4">
        <v>2008</v>
      </c>
      <c r="AP64" s="18" t="s">
        <v>91</v>
      </c>
      <c r="AQ64" s="4" t="s">
        <v>91</v>
      </c>
      <c r="AR64" s="4" t="s">
        <v>91</v>
      </c>
      <c r="AS64" s="4" t="s">
        <v>91</v>
      </c>
      <c r="AT64" s="4" t="s">
        <v>91</v>
      </c>
      <c r="AU64" s="18" t="s">
        <v>91</v>
      </c>
      <c r="AV64" s="4">
        <v>1935658.17</v>
      </c>
      <c r="AW64" s="18" t="s">
        <v>91</v>
      </c>
      <c r="AX64" s="18" t="s">
        <v>91</v>
      </c>
      <c r="AY64" s="4">
        <v>1935658.17</v>
      </c>
      <c r="AZ64" s="18" t="s">
        <v>91</v>
      </c>
      <c r="BA64" s="18" t="s">
        <v>91</v>
      </c>
      <c r="BB64" s="18" t="s">
        <v>91</v>
      </c>
      <c r="BC64" s="18" t="s">
        <v>91</v>
      </c>
      <c r="BD64" s="18" t="s">
        <v>91</v>
      </c>
      <c r="BE64" s="5" t="s">
        <v>694</v>
      </c>
      <c r="BF64" s="18"/>
      <c r="BG64" s="18" t="s">
        <v>91</v>
      </c>
      <c r="BH64" s="18" t="s">
        <v>91</v>
      </c>
      <c r="BI64" s="18" t="s">
        <v>91</v>
      </c>
      <c r="BJ64" s="18" t="s">
        <v>91</v>
      </c>
      <c r="BK64" s="18" t="s">
        <v>91</v>
      </c>
      <c r="BL64" s="18" t="s">
        <v>91</v>
      </c>
      <c r="BM64" s="18" t="s">
        <v>91</v>
      </c>
      <c r="BN64" s="18" t="s">
        <v>91</v>
      </c>
      <c r="BO64" s="18" t="s">
        <v>91</v>
      </c>
      <c r="BP64" s="18" t="s">
        <v>91</v>
      </c>
      <c r="BQ64" s="18" t="s">
        <v>91</v>
      </c>
      <c r="BR64" s="18" t="s">
        <v>91</v>
      </c>
      <c r="BS64" s="18" t="s">
        <v>91</v>
      </c>
      <c r="BT64" s="18" t="s">
        <v>91</v>
      </c>
      <c r="BU64" s="18" t="s">
        <v>91</v>
      </c>
      <c r="BV64" s="18" t="s">
        <v>423</v>
      </c>
      <c r="BW64" s="18"/>
    </row>
    <row r="65" spans="1:75" ht="60" x14ac:dyDescent="0.25">
      <c r="A65" s="18">
        <v>908</v>
      </c>
      <c r="B65" s="18">
        <v>46</v>
      </c>
      <c r="C65" s="18">
        <v>528</v>
      </c>
      <c r="D65" s="5" t="s">
        <v>248</v>
      </c>
      <c r="E65" s="5" t="s">
        <v>706</v>
      </c>
      <c r="F65" s="18" t="s">
        <v>723</v>
      </c>
      <c r="G65" s="18" t="s">
        <v>91</v>
      </c>
      <c r="H65" s="18" t="s">
        <v>91</v>
      </c>
      <c r="I65" s="45" t="s">
        <v>384</v>
      </c>
      <c r="J65" s="18" t="s">
        <v>354</v>
      </c>
      <c r="K65" s="18">
        <v>38701000</v>
      </c>
      <c r="L65" s="18" t="s">
        <v>385</v>
      </c>
      <c r="M65" s="28" t="s">
        <v>246</v>
      </c>
      <c r="N65" s="18" t="s">
        <v>248</v>
      </c>
      <c r="O65" s="18" t="s">
        <v>371</v>
      </c>
      <c r="P65" s="18">
        <v>4629050300</v>
      </c>
      <c r="Q65" s="18" t="s">
        <v>91</v>
      </c>
      <c r="R65" s="18" t="s">
        <v>354</v>
      </c>
      <c r="S65" s="18" t="s">
        <v>91</v>
      </c>
      <c r="T65" s="18" t="s">
        <v>91</v>
      </c>
      <c r="U65" s="18" t="s">
        <v>91</v>
      </c>
      <c r="V65" s="18" t="s">
        <v>91</v>
      </c>
      <c r="W65" s="18" t="s">
        <v>91</v>
      </c>
      <c r="X65" s="18" t="s">
        <v>91</v>
      </c>
      <c r="Y65" s="18" t="s">
        <v>91</v>
      </c>
      <c r="Z65" s="18" t="s">
        <v>91</v>
      </c>
      <c r="AA65" s="18" t="s">
        <v>91</v>
      </c>
      <c r="AB65" s="18" t="s">
        <v>91</v>
      </c>
      <c r="AC65" s="18" t="s">
        <v>91</v>
      </c>
      <c r="AD65" s="18" t="s">
        <v>91</v>
      </c>
      <c r="AE65" s="18" t="s">
        <v>91</v>
      </c>
      <c r="AF65" s="18">
        <v>2008</v>
      </c>
      <c r="AG65" s="18">
        <v>2008</v>
      </c>
      <c r="AH65" s="18">
        <v>100</v>
      </c>
      <c r="AI65" s="18">
        <v>17</v>
      </c>
      <c r="AJ65" s="18" t="s">
        <v>372</v>
      </c>
      <c r="AK65" s="18">
        <v>2027</v>
      </c>
      <c r="AL65" s="18" t="s">
        <v>372</v>
      </c>
      <c r="AM65" s="18" t="s">
        <v>724</v>
      </c>
      <c r="AN65" s="4">
        <v>5652137.8499999996</v>
      </c>
      <c r="AO65" s="4">
        <v>2008</v>
      </c>
      <c r="AP65" s="18" t="s">
        <v>91</v>
      </c>
      <c r="AQ65" s="4" t="s">
        <v>91</v>
      </c>
      <c r="AR65" s="4" t="s">
        <v>91</v>
      </c>
      <c r="AS65" s="4" t="s">
        <v>91</v>
      </c>
      <c r="AT65" s="4" t="s">
        <v>91</v>
      </c>
      <c r="AU65" s="18" t="s">
        <v>91</v>
      </c>
      <c r="AV65" s="4">
        <v>5652137.8499999996</v>
      </c>
      <c r="AW65" s="18" t="s">
        <v>91</v>
      </c>
      <c r="AX65" s="18" t="s">
        <v>91</v>
      </c>
      <c r="AY65" s="4">
        <v>5652137.8499999996</v>
      </c>
      <c r="AZ65" s="18" t="s">
        <v>91</v>
      </c>
      <c r="BA65" s="18" t="s">
        <v>91</v>
      </c>
      <c r="BB65" s="18" t="s">
        <v>91</v>
      </c>
      <c r="BC65" s="18" t="s">
        <v>91</v>
      </c>
      <c r="BD65" s="18" t="s">
        <v>91</v>
      </c>
      <c r="BE65" s="5" t="s">
        <v>694</v>
      </c>
      <c r="BF65" s="18"/>
      <c r="BG65" s="18" t="s">
        <v>91</v>
      </c>
      <c r="BH65" s="18" t="s">
        <v>91</v>
      </c>
      <c r="BI65" s="18" t="s">
        <v>91</v>
      </c>
      <c r="BJ65" s="18" t="s">
        <v>91</v>
      </c>
      <c r="BK65" s="18" t="s">
        <v>91</v>
      </c>
      <c r="BL65" s="18" t="s">
        <v>91</v>
      </c>
      <c r="BM65" s="18" t="s">
        <v>91</v>
      </c>
      <c r="BN65" s="18" t="s">
        <v>91</v>
      </c>
      <c r="BO65" s="18" t="s">
        <v>91</v>
      </c>
      <c r="BP65" s="18" t="s">
        <v>91</v>
      </c>
      <c r="BQ65" s="18" t="s">
        <v>91</v>
      </c>
      <c r="BR65" s="18" t="s">
        <v>91</v>
      </c>
      <c r="BS65" s="18" t="s">
        <v>91</v>
      </c>
      <c r="BT65" s="18" t="s">
        <v>91</v>
      </c>
      <c r="BU65" s="18" t="s">
        <v>91</v>
      </c>
      <c r="BV65" s="18" t="s">
        <v>423</v>
      </c>
      <c r="BW65" s="18"/>
    </row>
    <row r="66" spans="1:75" ht="60" x14ac:dyDescent="0.25">
      <c r="A66" s="18">
        <v>908</v>
      </c>
      <c r="B66" s="18">
        <v>46</v>
      </c>
      <c r="C66" s="18">
        <v>529</v>
      </c>
      <c r="D66" s="5" t="s">
        <v>248</v>
      </c>
      <c r="E66" s="5" t="s">
        <v>707</v>
      </c>
      <c r="F66" s="18" t="s">
        <v>723</v>
      </c>
      <c r="G66" s="18" t="s">
        <v>91</v>
      </c>
      <c r="H66" s="18" t="s">
        <v>91</v>
      </c>
      <c r="I66" s="45" t="s">
        <v>386</v>
      </c>
      <c r="J66" s="18" t="s">
        <v>354</v>
      </c>
      <c r="K66" s="18">
        <v>38701000</v>
      </c>
      <c r="L66" s="18" t="s">
        <v>387</v>
      </c>
      <c r="M66" s="28" t="s">
        <v>246</v>
      </c>
      <c r="N66" s="18" t="s">
        <v>248</v>
      </c>
      <c r="O66" s="18" t="s">
        <v>371</v>
      </c>
      <c r="P66" s="18">
        <v>4629050300</v>
      </c>
      <c r="Q66" s="18" t="s">
        <v>91</v>
      </c>
      <c r="R66" s="18" t="s">
        <v>354</v>
      </c>
      <c r="S66" s="18" t="s">
        <v>91</v>
      </c>
      <c r="T66" s="18" t="s">
        <v>91</v>
      </c>
      <c r="U66" s="18" t="s">
        <v>91</v>
      </c>
      <c r="V66" s="18" t="s">
        <v>91</v>
      </c>
      <c r="W66" s="18" t="s">
        <v>91</v>
      </c>
      <c r="X66" s="18" t="s">
        <v>91</v>
      </c>
      <c r="Y66" s="18" t="s">
        <v>91</v>
      </c>
      <c r="Z66" s="18" t="s">
        <v>91</v>
      </c>
      <c r="AA66" s="18" t="s">
        <v>91</v>
      </c>
      <c r="AB66" s="18" t="s">
        <v>91</v>
      </c>
      <c r="AC66" s="18" t="s">
        <v>91</v>
      </c>
      <c r="AD66" s="18" t="s">
        <v>91</v>
      </c>
      <c r="AE66" s="18" t="s">
        <v>91</v>
      </c>
      <c r="AF66" s="18">
        <v>2009</v>
      </c>
      <c r="AG66" s="18">
        <v>2009</v>
      </c>
      <c r="AH66" s="18">
        <v>100</v>
      </c>
      <c r="AI66" s="18">
        <v>16</v>
      </c>
      <c r="AJ66" s="18" t="s">
        <v>372</v>
      </c>
      <c r="AK66" s="18">
        <v>2027</v>
      </c>
      <c r="AL66" s="18" t="s">
        <v>372</v>
      </c>
      <c r="AM66" s="18" t="s">
        <v>724</v>
      </c>
      <c r="AN66" s="4">
        <v>1958900</v>
      </c>
      <c r="AO66" s="4">
        <v>2009</v>
      </c>
      <c r="AP66" s="18" t="s">
        <v>91</v>
      </c>
      <c r="AQ66" s="4" t="s">
        <v>91</v>
      </c>
      <c r="AR66" s="4" t="s">
        <v>91</v>
      </c>
      <c r="AS66" s="4" t="s">
        <v>91</v>
      </c>
      <c r="AT66" s="4" t="s">
        <v>91</v>
      </c>
      <c r="AU66" s="18" t="s">
        <v>91</v>
      </c>
      <c r="AV66" s="4">
        <v>1958900</v>
      </c>
      <c r="AW66" s="18" t="s">
        <v>91</v>
      </c>
      <c r="AX66" s="18" t="s">
        <v>91</v>
      </c>
      <c r="AY66" s="4">
        <v>1958900</v>
      </c>
      <c r="AZ66" s="18" t="s">
        <v>91</v>
      </c>
      <c r="BA66" s="18" t="s">
        <v>91</v>
      </c>
      <c r="BB66" s="18" t="s">
        <v>91</v>
      </c>
      <c r="BC66" s="18" t="s">
        <v>91</v>
      </c>
      <c r="BD66" s="18" t="s">
        <v>91</v>
      </c>
      <c r="BE66" s="5" t="s">
        <v>694</v>
      </c>
      <c r="BF66" s="18"/>
      <c r="BG66" s="18" t="s">
        <v>91</v>
      </c>
      <c r="BH66" s="18" t="s">
        <v>91</v>
      </c>
      <c r="BI66" s="18" t="s">
        <v>91</v>
      </c>
      <c r="BJ66" s="18" t="s">
        <v>91</v>
      </c>
      <c r="BK66" s="18" t="s">
        <v>91</v>
      </c>
      <c r="BL66" s="18" t="s">
        <v>91</v>
      </c>
      <c r="BM66" s="18" t="s">
        <v>91</v>
      </c>
      <c r="BN66" s="18" t="s">
        <v>91</v>
      </c>
      <c r="BO66" s="18" t="s">
        <v>91</v>
      </c>
      <c r="BP66" s="18" t="s">
        <v>91</v>
      </c>
      <c r="BQ66" s="18" t="s">
        <v>91</v>
      </c>
      <c r="BR66" s="18" t="s">
        <v>91</v>
      </c>
      <c r="BS66" s="18" t="s">
        <v>91</v>
      </c>
      <c r="BT66" s="18" t="s">
        <v>91</v>
      </c>
      <c r="BU66" s="18" t="s">
        <v>91</v>
      </c>
      <c r="BV66" s="18" t="s">
        <v>423</v>
      </c>
      <c r="BW66" s="18"/>
    </row>
    <row r="67" spans="1:75" ht="60" x14ac:dyDescent="0.25">
      <c r="A67" s="18">
        <v>908</v>
      </c>
      <c r="B67" s="18">
        <v>46</v>
      </c>
      <c r="C67" s="18">
        <v>525</v>
      </c>
      <c r="D67" s="5" t="s">
        <v>248</v>
      </c>
      <c r="E67" s="5" t="s">
        <v>708</v>
      </c>
      <c r="F67" s="18" t="s">
        <v>723</v>
      </c>
      <c r="G67" s="18" t="s">
        <v>91</v>
      </c>
      <c r="H67" s="18" t="s">
        <v>91</v>
      </c>
      <c r="I67" s="45" t="s">
        <v>388</v>
      </c>
      <c r="J67" s="18" t="s">
        <v>354</v>
      </c>
      <c r="K67" s="18">
        <v>38701000</v>
      </c>
      <c r="L67" s="18" t="s">
        <v>389</v>
      </c>
      <c r="M67" s="28" t="s">
        <v>246</v>
      </c>
      <c r="N67" s="18" t="s">
        <v>248</v>
      </c>
      <c r="O67" s="18" t="s">
        <v>371</v>
      </c>
      <c r="P67" s="18">
        <v>4629050300</v>
      </c>
      <c r="Q67" s="18" t="s">
        <v>91</v>
      </c>
      <c r="R67" s="18" t="s">
        <v>354</v>
      </c>
      <c r="S67" s="18" t="s">
        <v>91</v>
      </c>
      <c r="T67" s="18" t="s">
        <v>91</v>
      </c>
      <c r="U67" s="18" t="s">
        <v>91</v>
      </c>
      <c r="V67" s="18" t="s">
        <v>91</v>
      </c>
      <c r="W67" s="18" t="s">
        <v>91</v>
      </c>
      <c r="X67" s="18" t="s">
        <v>91</v>
      </c>
      <c r="Y67" s="18" t="s">
        <v>91</v>
      </c>
      <c r="Z67" s="18" t="s">
        <v>91</v>
      </c>
      <c r="AA67" s="18" t="s">
        <v>91</v>
      </c>
      <c r="AB67" s="18" t="s">
        <v>91</v>
      </c>
      <c r="AC67" s="18" t="s">
        <v>91</v>
      </c>
      <c r="AD67" s="18" t="s">
        <v>91</v>
      </c>
      <c r="AE67" s="18" t="s">
        <v>91</v>
      </c>
      <c r="AF67" s="18">
        <v>2005</v>
      </c>
      <c r="AG67" s="18">
        <v>2005</v>
      </c>
      <c r="AH67" s="18">
        <v>100</v>
      </c>
      <c r="AI67" s="18">
        <v>20</v>
      </c>
      <c r="AJ67" s="18" t="s">
        <v>372</v>
      </c>
      <c r="AK67" s="18">
        <v>2026</v>
      </c>
      <c r="AL67" s="18" t="s">
        <v>372</v>
      </c>
      <c r="AM67" s="18" t="s">
        <v>724</v>
      </c>
      <c r="AN67" s="4">
        <v>434215</v>
      </c>
      <c r="AO67" s="4">
        <v>2005</v>
      </c>
      <c r="AP67" s="18" t="s">
        <v>91</v>
      </c>
      <c r="AQ67" s="4" t="s">
        <v>91</v>
      </c>
      <c r="AR67" s="4" t="s">
        <v>91</v>
      </c>
      <c r="AS67" s="4" t="s">
        <v>91</v>
      </c>
      <c r="AT67" s="4" t="s">
        <v>91</v>
      </c>
      <c r="AU67" s="18" t="s">
        <v>91</v>
      </c>
      <c r="AV67" s="4">
        <v>434215</v>
      </c>
      <c r="AW67" s="18" t="s">
        <v>91</v>
      </c>
      <c r="AX67" s="18" t="s">
        <v>91</v>
      </c>
      <c r="AY67" s="4">
        <v>434215</v>
      </c>
      <c r="AZ67" s="18" t="s">
        <v>91</v>
      </c>
      <c r="BA67" s="18" t="s">
        <v>91</v>
      </c>
      <c r="BB67" s="18" t="s">
        <v>91</v>
      </c>
      <c r="BC67" s="18" t="s">
        <v>91</v>
      </c>
      <c r="BD67" s="18" t="s">
        <v>91</v>
      </c>
      <c r="BE67" s="5" t="s">
        <v>694</v>
      </c>
      <c r="BF67" s="18"/>
      <c r="BG67" s="18" t="s">
        <v>91</v>
      </c>
      <c r="BH67" s="18" t="s">
        <v>91</v>
      </c>
      <c r="BI67" s="18" t="s">
        <v>91</v>
      </c>
      <c r="BJ67" s="18" t="s">
        <v>91</v>
      </c>
      <c r="BK67" s="18" t="s">
        <v>91</v>
      </c>
      <c r="BL67" s="18" t="s">
        <v>91</v>
      </c>
      <c r="BM67" s="18" t="s">
        <v>91</v>
      </c>
      <c r="BN67" s="18" t="s">
        <v>91</v>
      </c>
      <c r="BO67" s="18" t="s">
        <v>91</v>
      </c>
      <c r="BP67" s="18" t="s">
        <v>91</v>
      </c>
      <c r="BQ67" s="18" t="s">
        <v>91</v>
      </c>
      <c r="BR67" s="18" t="s">
        <v>91</v>
      </c>
      <c r="BS67" s="18" t="s">
        <v>91</v>
      </c>
      <c r="BT67" s="18" t="s">
        <v>91</v>
      </c>
      <c r="BU67" s="18" t="s">
        <v>91</v>
      </c>
      <c r="BV67" s="18" t="s">
        <v>423</v>
      </c>
      <c r="BW67" s="18"/>
    </row>
    <row r="68" spans="1:75" ht="60" x14ac:dyDescent="0.25">
      <c r="A68" s="18">
        <v>908</v>
      </c>
      <c r="B68" s="18">
        <v>46</v>
      </c>
      <c r="C68" s="18">
        <v>496</v>
      </c>
      <c r="D68" s="5" t="s">
        <v>248</v>
      </c>
      <c r="E68" s="5" t="s">
        <v>709</v>
      </c>
      <c r="F68" s="18" t="s">
        <v>723</v>
      </c>
      <c r="G68" s="18" t="s">
        <v>91</v>
      </c>
      <c r="H68" s="18" t="s">
        <v>91</v>
      </c>
      <c r="I68" s="45" t="s">
        <v>390</v>
      </c>
      <c r="J68" s="18" t="s">
        <v>354</v>
      </c>
      <c r="K68" s="18">
        <v>38701000</v>
      </c>
      <c r="L68" s="18" t="s">
        <v>391</v>
      </c>
      <c r="M68" s="28" t="s">
        <v>246</v>
      </c>
      <c r="N68" s="18" t="s">
        <v>248</v>
      </c>
      <c r="O68" s="18" t="s">
        <v>371</v>
      </c>
      <c r="P68" s="18">
        <v>4629050300</v>
      </c>
      <c r="Q68" s="18" t="s">
        <v>91</v>
      </c>
      <c r="R68" s="18" t="s">
        <v>354</v>
      </c>
      <c r="S68" s="18" t="s">
        <v>91</v>
      </c>
      <c r="T68" s="18" t="s">
        <v>91</v>
      </c>
      <c r="U68" s="18" t="s">
        <v>91</v>
      </c>
      <c r="V68" s="18" t="s">
        <v>91</v>
      </c>
      <c r="W68" s="18" t="s">
        <v>91</v>
      </c>
      <c r="X68" s="18" t="s">
        <v>91</v>
      </c>
      <c r="Y68" s="18" t="s">
        <v>91</v>
      </c>
      <c r="Z68" s="18" t="s">
        <v>91</v>
      </c>
      <c r="AA68" s="18" t="s">
        <v>91</v>
      </c>
      <c r="AB68" s="18" t="s">
        <v>91</v>
      </c>
      <c r="AC68" s="18" t="s">
        <v>91</v>
      </c>
      <c r="AD68" s="18" t="s">
        <v>91</v>
      </c>
      <c r="AE68" s="18" t="s">
        <v>91</v>
      </c>
      <c r="AF68" s="18">
        <v>2012</v>
      </c>
      <c r="AG68" s="18">
        <v>2012</v>
      </c>
      <c r="AH68" s="18">
        <v>100</v>
      </c>
      <c r="AI68" s="18">
        <v>13</v>
      </c>
      <c r="AJ68" s="18" t="s">
        <v>372</v>
      </c>
      <c r="AK68" s="18">
        <v>2026</v>
      </c>
      <c r="AL68" s="18" t="s">
        <v>372</v>
      </c>
      <c r="AM68" s="18" t="s">
        <v>724</v>
      </c>
      <c r="AN68" s="4">
        <v>2243166</v>
      </c>
      <c r="AO68" s="4">
        <v>2012</v>
      </c>
      <c r="AP68" s="18" t="s">
        <v>91</v>
      </c>
      <c r="AQ68" s="4" t="s">
        <v>91</v>
      </c>
      <c r="AR68" s="4" t="s">
        <v>91</v>
      </c>
      <c r="AS68" s="4" t="s">
        <v>91</v>
      </c>
      <c r="AT68" s="4" t="s">
        <v>91</v>
      </c>
      <c r="AU68" s="18" t="s">
        <v>91</v>
      </c>
      <c r="AV68" s="4">
        <v>2243166</v>
      </c>
      <c r="AW68" s="18" t="s">
        <v>91</v>
      </c>
      <c r="AX68" s="18" t="s">
        <v>91</v>
      </c>
      <c r="AY68" s="4">
        <v>2243166</v>
      </c>
      <c r="AZ68" s="18" t="s">
        <v>91</v>
      </c>
      <c r="BA68" s="18" t="s">
        <v>91</v>
      </c>
      <c r="BB68" s="18" t="s">
        <v>91</v>
      </c>
      <c r="BC68" s="18" t="s">
        <v>91</v>
      </c>
      <c r="BD68" s="18" t="s">
        <v>91</v>
      </c>
      <c r="BE68" s="5" t="s">
        <v>694</v>
      </c>
      <c r="BF68" s="18"/>
      <c r="BG68" s="18" t="s">
        <v>91</v>
      </c>
      <c r="BH68" s="18" t="s">
        <v>91</v>
      </c>
      <c r="BI68" s="18" t="s">
        <v>91</v>
      </c>
      <c r="BJ68" s="18" t="s">
        <v>91</v>
      </c>
      <c r="BK68" s="18" t="s">
        <v>91</v>
      </c>
      <c r="BL68" s="18" t="s">
        <v>91</v>
      </c>
      <c r="BM68" s="18" t="s">
        <v>91</v>
      </c>
      <c r="BN68" s="18" t="s">
        <v>91</v>
      </c>
      <c r="BO68" s="18" t="s">
        <v>91</v>
      </c>
      <c r="BP68" s="18" t="s">
        <v>91</v>
      </c>
      <c r="BQ68" s="18" t="s">
        <v>91</v>
      </c>
      <c r="BR68" s="18" t="s">
        <v>91</v>
      </c>
      <c r="BS68" s="18" t="s">
        <v>91</v>
      </c>
      <c r="BT68" s="18" t="s">
        <v>91</v>
      </c>
      <c r="BU68" s="18" t="s">
        <v>91</v>
      </c>
      <c r="BV68" s="18" t="s">
        <v>423</v>
      </c>
      <c r="BW68" s="18"/>
    </row>
    <row r="69" spans="1:75" ht="60" x14ac:dyDescent="0.25">
      <c r="A69" s="18">
        <v>908</v>
      </c>
      <c r="B69" s="18">
        <v>46</v>
      </c>
      <c r="C69" s="18">
        <v>535</v>
      </c>
      <c r="D69" s="5" t="s">
        <v>248</v>
      </c>
      <c r="E69" s="5" t="s">
        <v>710</v>
      </c>
      <c r="F69" s="18" t="s">
        <v>723</v>
      </c>
      <c r="G69" s="18" t="s">
        <v>91</v>
      </c>
      <c r="H69" s="18" t="s">
        <v>91</v>
      </c>
      <c r="I69" s="45" t="s">
        <v>392</v>
      </c>
      <c r="J69" s="18" t="s">
        <v>354</v>
      </c>
      <c r="K69" s="18">
        <v>38701000</v>
      </c>
      <c r="L69" s="18" t="s">
        <v>393</v>
      </c>
      <c r="M69" s="28" t="s">
        <v>246</v>
      </c>
      <c r="N69" s="18" t="s">
        <v>248</v>
      </c>
      <c r="O69" s="18" t="s">
        <v>371</v>
      </c>
      <c r="P69" s="18">
        <v>4629050300</v>
      </c>
      <c r="Q69" s="18" t="s">
        <v>91</v>
      </c>
      <c r="R69" s="18" t="s">
        <v>354</v>
      </c>
      <c r="S69" s="18" t="s">
        <v>91</v>
      </c>
      <c r="T69" s="18" t="s">
        <v>91</v>
      </c>
      <c r="U69" s="18" t="s">
        <v>91</v>
      </c>
      <c r="V69" s="18" t="s">
        <v>91</v>
      </c>
      <c r="W69" s="18" t="s">
        <v>91</v>
      </c>
      <c r="X69" s="18" t="s">
        <v>91</v>
      </c>
      <c r="Y69" s="18" t="s">
        <v>91</v>
      </c>
      <c r="Z69" s="18" t="s">
        <v>91</v>
      </c>
      <c r="AA69" s="18" t="s">
        <v>91</v>
      </c>
      <c r="AB69" s="18" t="s">
        <v>91</v>
      </c>
      <c r="AC69" s="18" t="s">
        <v>91</v>
      </c>
      <c r="AD69" s="18" t="s">
        <v>91</v>
      </c>
      <c r="AE69" s="18" t="s">
        <v>91</v>
      </c>
      <c r="AF69" s="18">
        <v>2009</v>
      </c>
      <c r="AG69" s="18">
        <v>2009</v>
      </c>
      <c r="AH69" s="18">
        <v>100</v>
      </c>
      <c r="AI69" s="18">
        <v>15</v>
      </c>
      <c r="AJ69" s="18" t="s">
        <v>372</v>
      </c>
      <c r="AK69" s="18">
        <v>2027</v>
      </c>
      <c r="AL69" s="18" t="s">
        <v>372</v>
      </c>
      <c r="AM69" s="18" t="s">
        <v>724</v>
      </c>
      <c r="AN69" s="4">
        <v>2226600</v>
      </c>
      <c r="AO69" s="4">
        <v>2009</v>
      </c>
      <c r="AP69" s="18" t="s">
        <v>91</v>
      </c>
      <c r="AQ69" s="4" t="s">
        <v>91</v>
      </c>
      <c r="AR69" s="4" t="s">
        <v>91</v>
      </c>
      <c r="AS69" s="4" t="s">
        <v>91</v>
      </c>
      <c r="AT69" s="4" t="s">
        <v>91</v>
      </c>
      <c r="AU69" s="18" t="s">
        <v>91</v>
      </c>
      <c r="AV69" s="4">
        <v>2226600</v>
      </c>
      <c r="AW69" s="18" t="s">
        <v>91</v>
      </c>
      <c r="AX69" s="18" t="s">
        <v>91</v>
      </c>
      <c r="AY69" s="4">
        <v>2226600</v>
      </c>
      <c r="AZ69" s="18" t="s">
        <v>91</v>
      </c>
      <c r="BA69" s="18" t="s">
        <v>91</v>
      </c>
      <c r="BB69" s="18" t="s">
        <v>91</v>
      </c>
      <c r="BC69" s="18" t="s">
        <v>91</v>
      </c>
      <c r="BD69" s="18" t="s">
        <v>91</v>
      </c>
      <c r="BE69" s="5" t="s">
        <v>694</v>
      </c>
      <c r="BF69" s="18"/>
      <c r="BG69" s="18" t="s">
        <v>91</v>
      </c>
      <c r="BH69" s="18" t="s">
        <v>91</v>
      </c>
      <c r="BI69" s="18" t="s">
        <v>91</v>
      </c>
      <c r="BJ69" s="18" t="s">
        <v>91</v>
      </c>
      <c r="BK69" s="18" t="s">
        <v>91</v>
      </c>
      <c r="BL69" s="18" t="s">
        <v>91</v>
      </c>
      <c r="BM69" s="18" t="s">
        <v>91</v>
      </c>
      <c r="BN69" s="18" t="s">
        <v>91</v>
      </c>
      <c r="BO69" s="18" t="s">
        <v>91</v>
      </c>
      <c r="BP69" s="18" t="s">
        <v>91</v>
      </c>
      <c r="BQ69" s="18" t="s">
        <v>91</v>
      </c>
      <c r="BR69" s="18" t="s">
        <v>91</v>
      </c>
      <c r="BS69" s="18" t="s">
        <v>91</v>
      </c>
      <c r="BT69" s="18" t="s">
        <v>91</v>
      </c>
      <c r="BU69" s="18" t="s">
        <v>91</v>
      </c>
      <c r="BV69" s="18" t="s">
        <v>423</v>
      </c>
      <c r="BW69" s="18"/>
    </row>
    <row r="70" spans="1:75" ht="60" x14ac:dyDescent="0.25">
      <c r="A70" s="18">
        <v>908</v>
      </c>
      <c r="B70" s="18">
        <v>46</v>
      </c>
      <c r="C70" s="18">
        <v>509</v>
      </c>
      <c r="D70" s="5" t="s">
        <v>248</v>
      </c>
      <c r="E70" s="5" t="s">
        <v>711</v>
      </c>
      <c r="F70" s="18" t="s">
        <v>723</v>
      </c>
      <c r="G70" s="18" t="s">
        <v>91</v>
      </c>
      <c r="H70" s="18" t="s">
        <v>91</v>
      </c>
      <c r="I70" s="45" t="s">
        <v>394</v>
      </c>
      <c r="J70" s="18" t="s">
        <v>354</v>
      </c>
      <c r="K70" s="18">
        <v>38701000</v>
      </c>
      <c r="L70" s="18" t="s">
        <v>395</v>
      </c>
      <c r="M70" s="28" t="s">
        <v>246</v>
      </c>
      <c r="N70" s="18" t="s">
        <v>248</v>
      </c>
      <c r="O70" s="18" t="s">
        <v>371</v>
      </c>
      <c r="P70" s="18">
        <v>4629050300</v>
      </c>
      <c r="Q70" s="18" t="s">
        <v>91</v>
      </c>
      <c r="R70" s="18" t="s">
        <v>354</v>
      </c>
      <c r="S70" s="18" t="s">
        <v>91</v>
      </c>
      <c r="T70" s="18" t="s">
        <v>91</v>
      </c>
      <c r="U70" s="18" t="s">
        <v>91</v>
      </c>
      <c r="V70" s="18" t="s">
        <v>91</v>
      </c>
      <c r="W70" s="18" t="s">
        <v>91</v>
      </c>
      <c r="X70" s="18" t="s">
        <v>91</v>
      </c>
      <c r="Y70" s="18" t="s">
        <v>91</v>
      </c>
      <c r="Z70" s="18" t="s">
        <v>91</v>
      </c>
      <c r="AA70" s="18" t="s">
        <v>91</v>
      </c>
      <c r="AB70" s="18" t="s">
        <v>91</v>
      </c>
      <c r="AC70" s="18" t="s">
        <v>91</v>
      </c>
      <c r="AD70" s="18" t="s">
        <v>91</v>
      </c>
      <c r="AE70" s="18" t="s">
        <v>91</v>
      </c>
      <c r="AF70" s="18">
        <v>2012</v>
      </c>
      <c r="AG70" s="18">
        <v>2012</v>
      </c>
      <c r="AH70" s="18">
        <v>100</v>
      </c>
      <c r="AI70" s="18">
        <v>13</v>
      </c>
      <c r="AJ70" s="18" t="s">
        <v>372</v>
      </c>
      <c r="AK70" s="18">
        <v>2028</v>
      </c>
      <c r="AL70" s="18" t="s">
        <v>372</v>
      </c>
      <c r="AM70" s="18" t="s">
        <v>724</v>
      </c>
      <c r="AN70" s="4">
        <v>140456.35999999999</v>
      </c>
      <c r="AO70" s="4">
        <v>2012</v>
      </c>
      <c r="AP70" s="18" t="s">
        <v>91</v>
      </c>
      <c r="AQ70" s="4" t="s">
        <v>91</v>
      </c>
      <c r="AR70" s="4" t="s">
        <v>91</v>
      </c>
      <c r="AS70" s="4" t="s">
        <v>91</v>
      </c>
      <c r="AT70" s="4" t="s">
        <v>91</v>
      </c>
      <c r="AU70" s="18" t="s">
        <v>91</v>
      </c>
      <c r="AV70" s="4">
        <v>140456.35999999999</v>
      </c>
      <c r="AW70" s="18" t="s">
        <v>91</v>
      </c>
      <c r="AX70" s="18" t="s">
        <v>91</v>
      </c>
      <c r="AY70" s="4">
        <v>140456.35999999999</v>
      </c>
      <c r="AZ70" s="18" t="s">
        <v>91</v>
      </c>
      <c r="BA70" s="18" t="s">
        <v>91</v>
      </c>
      <c r="BB70" s="18" t="s">
        <v>91</v>
      </c>
      <c r="BC70" s="18" t="s">
        <v>91</v>
      </c>
      <c r="BD70" s="18" t="s">
        <v>91</v>
      </c>
      <c r="BE70" s="5" t="s">
        <v>694</v>
      </c>
      <c r="BF70" s="18"/>
      <c r="BG70" s="18" t="s">
        <v>91</v>
      </c>
      <c r="BH70" s="18" t="s">
        <v>91</v>
      </c>
      <c r="BI70" s="18" t="s">
        <v>91</v>
      </c>
      <c r="BJ70" s="18" t="s">
        <v>91</v>
      </c>
      <c r="BK70" s="18" t="s">
        <v>91</v>
      </c>
      <c r="BL70" s="18" t="s">
        <v>91</v>
      </c>
      <c r="BM70" s="18" t="s">
        <v>91</v>
      </c>
      <c r="BN70" s="18" t="s">
        <v>91</v>
      </c>
      <c r="BO70" s="18" t="s">
        <v>91</v>
      </c>
      <c r="BP70" s="18" t="s">
        <v>91</v>
      </c>
      <c r="BQ70" s="18" t="s">
        <v>91</v>
      </c>
      <c r="BR70" s="18" t="s">
        <v>91</v>
      </c>
      <c r="BS70" s="18" t="s">
        <v>91</v>
      </c>
      <c r="BT70" s="18" t="s">
        <v>91</v>
      </c>
      <c r="BU70" s="18" t="s">
        <v>91</v>
      </c>
      <c r="BV70" s="18" t="s">
        <v>423</v>
      </c>
      <c r="BW70" s="18"/>
    </row>
    <row r="71" spans="1:75" ht="60" x14ac:dyDescent="0.25">
      <c r="A71" s="18">
        <v>908</v>
      </c>
      <c r="B71" s="18">
        <v>46</v>
      </c>
      <c r="C71" s="18">
        <v>506</v>
      </c>
      <c r="D71" s="5" t="s">
        <v>248</v>
      </c>
      <c r="E71" s="5" t="s">
        <v>712</v>
      </c>
      <c r="F71" s="18" t="s">
        <v>723</v>
      </c>
      <c r="G71" s="18" t="s">
        <v>91</v>
      </c>
      <c r="H71" s="18" t="s">
        <v>91</v>
      </c>
      <c r="I71" s="45" t="s">
        <v>396</v>
      </c>
      <c r="J71" s="18" t="s">
        <v>354</v>
      </c>
      <c r="K71" s="18">
        <v>38701000</v>
      </c>
      <c r="L71" s="18" t="s">
        <v>397</v>
      </c>
      <c r="M71" s="28" t="s">
        <v>246</v>
      </c>
      <c r="N71" s="18" t="s">
        <v>248</v>
      </c>
      <c r="O71" s="18" t="s">
        <v>371</v>
      </c>
      <c r="P71" s="18">
        <v>4629050300</v>
      </c>
      <c r="Q71" s="18" t="s">
        <v>91</v>
      </c>
      <c r="R71" s="18" t="s">
        <v>354</v>
      </c>
      <c r="S71" s="18" t="s">
        <v>91</v>
      </c>
      <c r="T71" s="18" t="s">
        <v>91</v>
      </c>
      <c r="U71" s="18" t="s">
        <v>91</v>
      </c>
      <c r="V71" s="18" t="s">
        <v>91</v>
      </c>
      <c r="W71" s="18" t="s">
        <v>91</v>
      </c>
      <c r="X71" s="18" t="s">
        <v>91</v>
      </c>
      <c r="Y71" s="18" t="s">
        <v>91</v>
      </c>
      <c r="Z71" s="18" t="s">
        <v>91</v>
      </c>
      <c r="AA71" s="18" t="s">
        <v>91</v>
      </c>
      <c r="AB71" s="18" t="s">
        <v>91</v>
      </c>
      <c r="AC71" s="18" t="s">
        <v>91</v>
      </c>
      <c r="AD71" s="18" t="s">
        <v>91</v>
      </c>
      <c r="AE71" s="18" t="s">
        <v>91</v>
      </c>
      <c r="AF71" s="18">
        <v>2012</v>
      </c>
      <c r="AG71" s="18">
        <v>2012</v>
      </c>
      <c r="AH71" s="18">
        <v>100</v>
      </c>
      <c r="AI71" s="18">
        <v>13</v>
      </c>
      <c r="AJ71" s="18" t="s">
        <v>372</v>
      </c>
      <c r="AK71" s="18">
        <v>2025</v>
      </c>
      <c r="AL71" s="18" t="s">
        <v>372</v>
      </c>
      <c r="AM71" s="18" t="s">
        <v>724</v>
      </c>
      <c r="AN71" s="4">
        <v>1037248.78</v>
      </c>
      <c r="AO71" s="4">
        <v>2012</v>
      </c>
      <c r="AP71" s="18" t="s">
        <v>91</v>
      </c>
      <c r="AQ71" s="4" t="s">
        <v>91</v>
      </c>
      <c r="AR71" s="4" t="s">
        <v>91</v>
      </c>
      <c r="AS71" s="4" t="s">
        <v>91</v>
      </c>
      <c r="AT71" s="4" t="s">
        <v>91</v>
      </c>
      <c r="AU71" s="18" t="s">
        <v>91</v>
      </c>
      <c r="AV71" s="4">
        <v>1037248.78</v>
      </c>
      <c r="AW71" s="18" t="s">
        <v>91</v>
      </c>
      <c r="AX71" s="18" t="s">
        <v>91</v>
      </c>
      <c r="AY71" s="4">
        <v>1037248.78</v>
      </c>
      <c r="AZ71" s="18" t="s">
        <v>91</v>
      </c>
      <c r="BA71" s="18" t="s">
        <v>91</v>
      </c>
      <c r="BB71" s="18" t="s">
        <v>91</v>
      </c>
      <c r="BC71" s="18" t="s">
        <v>91</v>
      </c>
      <c r="BD71" s="18" t="s">
        <v>91</v>
      </c>
      <c r="BE71" s="5" t="s">
        <v>694</v>
      </c>
      <c r="BF71" s="18"/>
      <c r="BG71" s="18" t="s">
        <v>91</v>
      </c>
      <c r="BH71" s="18" t="s">
        <v>91</v>
      </c>
      <c r="BI71" s="18" t="s">
        <v>91</v>
      </c>
      <c r="BJ71" s="18" t="s">
        <v>91</v>
      </c>
      <c r="BK71" s="18" t="s">
        <v>91</v>
      </c>
      <c r="BL71" s="18" t="s">
        <v>91</v>
      </c>
      <c r="BM71" s="18" t="s">
        <v>91</v>
      </c>
      <c r="BN71" s="18" t="s">
        <v>91</v>
      </c>
      <c r="BO71" s="18" t="s">
        <v>91</v>
      </c>
      <c r="BP71" s="18" t="s">
        <v>91</v>
      </c>
      <c r="BQ71" s="18" t="s">
        <v>91</v>
      </c>
      <c r="BR71" s="18" t="s">
        <v>91</v>
      </c>
      <c r="BS71" s="18" t="s">
        <v>91</v>
      </c>
      <c r="BT71" s="18" t="s">
        <v>91</v>
      </c>
      <c r="BU71" s="18" t="s">
        <v>91</v>
      </c>
      <c r="BV71" s="18" t="s">
        <v>423</v>
      </c>
      <c r="BW71" s="18"/>
    </row>
    <row r="72" spans="1:75" ht="108" x14ac:dyDescent="0.25">
      <c r="A72" s="18">
        <v>908</v>
      </c>
      <c r="B72" s="18">
        <v>46</v>
      </c>
      <c r="C72" s="18">
        <v>536</v>
      </c>
      <c r="D72" s="5" t="s">
        <v>248</v>
      </c>
      <c r="E72" s="5" t="s">
        <v>713</v>
      </c>
      <c r="F72" s="18" t="s">
        <v>723</v>
      </c>
      <c r="G72" s="18" t="s">
        <v>91</v>
      </c>
      <c r="H72" s="18" t="s">
        <v>368</v>
      </c>
      <c r="I72" s="45" t="s">
        <v>398</v>
      </c>
      <c r="J72" s="18" t="s">
        <v>354</v>
      </c>
      <c r="K72" s="18">
        <v>38701000</v>
      </c>
      <c r="L72" s="18" t="s">
        <v>399</v>
      </c>
      <c r="M72" s="28" t="s">
        <v>246</v>
      </c>
      <c r="N72" s="18" t="s">
        <v>248</v>
      </c>
      <c r="O72" s="18" t="s">
        <v>371</v>
      </c>
      <c r="P72" s="18">
        <v>4629050300</v>
      </c>
      <c r="Q72" s="18" t="s">
        <v>91</v>
      </c>
      <c r="R72" s="18" t="s">
        <v>354</v>
      </c>
      <c r="S72" s="18" t="s">
        <v>91</v>
      </c>
      <c r="T72" s="18" t="s">
        <v>91</v>
      </c>
      <c r="U72" s="18" t="s">
        <v>91</v>
      </c>
      <c r="V72" s="18" t="s">
        <v>91</v>
      </c>
      <c r="W72" s="18" t="s">
        <v>91</v>
      </c>
      <c r="X72" s="18" t="s">
        <v>91</v>
      </c>
      <c r="Y72" s="18" t="s">
        <v>91</v>
      </c>
      <c r="Z72" s="18" t="s">
        <v>91</v>
      </c>
      <c r="AA72" s="18" t="s">
        <v>91</v>
      </c>
      <c r="AB72" s="18" t="s">
        <v>91</v>
      </c>
      <c r="AC72" s="18" t="s">
        <v>91</v>
      </c>
      <c r="AD72" s="18" t="s">
        <v>91</v>
      </c>
      <c r="AE72" s="18" t="s">
        <v>91</v>
      </c>
      <c r="AF72" s="18">
        <v>2009</v>
      </c>
      <c r="AG72" s="18">
        <v>2009</v>
      </c>
      <c r="AH72" s="18">
        <v>100</v>
      </c>
      <c r="AI72" s="18">
        <v>16</v>
      </c>
      <c r="AJ72" s="18" t="s">
        <v>372</v>
      </c>
      <c r="AK72" s="18">
        <v>2025</v>
      </c>
      <c r="AL72" s="18" t="s">
        <v>372</v>
      </c>
      <c r="AM72" s="18" t="s">
        <v>724</v>
      </c>
      <c r="AN72" s="4">
        <v>9800</v>
      </c>
      <c r="AO72" s="4">
        <v>2009</v>
      </c>
      <c r="AP72" s="18" t="s">
        <v>91</v>
      </c>
      <c r="AQ72" s="4" t="s">
        <v>91</v>
      </c>
      <c r="AR72" s="4" t="s">
        <v>91</v>
      </c>
      <c r="AS72" s="4" t="s">
        <v>91</v>
      </c>
      <c r="AT72" s="4" t="s">
        <v>91</v>
      </c>
      <c r="AU72" s="18" t="s">
        <v>91</v>
      </c>
      <c r="AV72" s="4">
        <v>9800</v>
      </c>
      <c r="AW72" s="18" t="s">
        <v>91</v>
      </c>
      <c r="AX72" s="18" t="s">
        <v>91</v>
      </c>
      <c r="AY72" s="4">
        <v>9800</v>
      </c>
      <c r="AZ72" s="18">
        <v>56000</v>
      </c>
      <c r="BA72" s="18" t="s">
        <v>91</v>
      </c>
      <c r="BB72" s="18" t="s">
        <v>91</v>
      </c>
      <c r="BC72" s="18" t="s">
        <v>91</v>
      </c>
      <c r="BD72" s="18" t="s">
        <v>91</v>
      </c>
      <c r="BE72" s="5" t="s">
        <v>694</v>
      </c>
      <c r="BF72" s="18"/>
      <c r="BG72" s="18" t="s">
        <v>91</v>
      </c>
      <c r="BH72" s="18" t="s">
        <v>91</v>
      </c>
      <c r="BI72" s="18" t="s">
        <v>91</v>
      </c>
      <c r="BJ72" s="18" t="s">
        <v>91</v>
      </c>
      <c r="BK72" s="18" t="s">
        <v>91</v>
      </c>
      <c r="BL72" s="18" t="s">
        <v>91</v>
      </c>
      <c r="BM72" s="18" t="s">
        <v>91</v>
      </c>
      <c r="BN72" s="18" t="s">
        <v>91</v>
      </c>
      <c r="BO72" s="18" t="s">
        <v>91</v>
      </c>
      <c r="BP72" s="18" t="s">
        <v>91</v>
      </c>
      <c r="BQ72" s="18" t="s">
        <v>91</v>
      </c>
      <c r="BR72" s="18" t="s">
        <v>91</v>
      </c>
      <c r="BS72" s="18" t="s">
        <v>91</v>
      </c>
      <c r="BT72" s="18" t="s">
        <v>91</v>
      </c>
      <c r="BU72" s="18" t="s">
        <v>91</v>
      </c>
      <c r="BV72" s="18" t="s">
        <v>423</v>
      </c>
      <c r="BW72" s="18"/>
    </row>
    <row r="73" spans="1:75" ht="108" x14ac:dyDescent="0.25">
      <c r="A73" s="18">
        <v>908</v>
      </c>
      <c r="B73" s="18">
        <v>46</v>
      </c>
      <c r="C73" s="18">
        <v>511</v>
      </c>
      <c r="D73" s="5" t="s">
        <v>248</v>
      </c>
      <c r="E73" s="5" t="s">
        <v>714</v>
      </c>
      <c r="F73" s="18" t="s">
        <v>723</v>
      </c>
      <c r="G73" s="18" t="s">
        <v>91</v>
      </c>
      <c r="H73" s="18" t="s">
        <v>368</v>
      </c>
      <c r="I73" s="45" t="s">
        <v>400</v>
      </c>
      <c r="J73" s="18" t="s">
        <v>354</v>
      </c>
      <c r="K73" s="18">
        <v>38701000</v>
      </c>
      <c r="L73" s="18" t="s">
        <v>401</v>
      </c>
      <c r="M73" s="28" t="s">
        <v>246</v>
      </c>
      <c r="N73" s="18" t="s">
        <v>248</v>
      </c>
      <c r="O73" s="18" t="s">
        <v>371</v>
      </c>
      <c r="P73" s="18">
        <v>4629050300</v>
      </c>
      <c r="Q73" s="18" t="s">
        <v>91</v>
      </c>
      <c r="R73" s="18" t="s">
        <v>354</v>
      </c>
      <c r="S73" s="18" t="s">
        <v>91</v>
      </c>
      <c r="T73" s="18" t="s">
        <v>91</v>
      </c>
      <c r="U73" s="18" t="s">
        <v>91</v>
      </c>
      <c r="V73" s="18" t="s">
        <v>91</v>
      </c>
      <c r="W73" s="18" t="s">
        <v>91</v>
      </c>
      <c r="X73" s="18" t="s">
        <v>91</v>
      </c>
      <c r="Y73" s="18" t="s">
        <v>91</v>
      </c>
      <c r="Z73" s="18" t="s">
        <v>91</v>
      </c>
      <c r="AA73" s="18" t="s">
        <v>91</v>
      </c>
      <c r="AB73" s="18" t="s">
        <v>91</v>
      </c>
      <c r="AC73" s="18" t="s">
        <v>91</v>
      </c>
      <c r="AD73" s="18" t="s">
        <v>91</v>
      </c>
      <c r="AE73" s="18" t="s">
        <v>91</v>
      </c>
      <c r="AF73" s="18">
        <v>2008</v>
      </c>
      <c r="AG73" s="18">
        <v>2008</v>
      </c>
      <c r="AH73" s="18">
        <v>100</v>
      </c>
      <c r="AI73" s="18">
        <v>17</v>
      </c>
      <c r="AJ73" s="18" t="s">
        <v>372</v>
      </c>
      <c r="AK73" s="18">
        <v>2025</v>
      </c>
      <c r="AL73" s="18" t="s">
        <v>372</v>
      </c>
      <c r="AM73" s="18" t="s">
        <v>724</v>
      </c>
      <c r="AN73" s="4">
        <v>9852954.7100000009</v>
      </c>
      <c r="AO73" s="4">
        <v>2008</v>
      </c>
      <c r="AP73" s="18" t="s">
        <v>91</v>
      </c>
      <c r="AQ73" s="4" t="s">
        <v>91</v>
      </c>
      <c r="AR73" s="4" t="s">
        <v>91</v>
      </c>
      <c r="AS73" s="4" t="s">
        <v>91</v>
      </c>
      <c r="AT73" s="4" t="s">
        <v>91</v>
      </c>
      <c r="AU73" s="18" t="s">
        <v>91</v>
      </c>
      <c r="AV73" s="4">
        <v>9852954.7100000009</v>
      </c>
      <c r="AW73" s="18" t="s">
        <v>91</v>
      </c>
      <c r="AX73" s="18" t="s">
        <v>91</v>
      </c>
      <c r="AY73" s="4">
        <v>9852954.7100000009</v>
      </c>
      <c r="AZ73" s="18">
        <v>57000</v>
      </c>
      <c r="BA73" s="18" t="s">
        <v>91</v>
      </c>
      <c r="BB73" s="18" t="s">
        <v>91</v>
      </c>
      <c r="BC73" s="18" t="s">
        <v>91</v>
      </c>
      <c r="BD73" s="18" t="s">
        <v>91</v>
      </c>
      <c r="BE73" s="5" t="s">
        <v>694</v>
      </c>
      <c r="BF73" s="18"/>
      <c r="BG73" s="18" t="s">
        <v>91</v>
      </c>
      <c r="BH73" s="18" t="s">
        <v>91</v>
      </c>
      <c r="BI73" s="18" t="s">
        <v>91</v>
      </c>
      <c r="BJ73" s="18" t="s">
        <v>91</v>
      </c>
      <c r="BK73" s="18" t="s">
        <v>91</v>
      </c>
      <c r="BL73" s="18" t="s">
        <v>91</v>
      </c>
      <c r="BM73" s="18" t="s">
        <v>91</v>
      </c>
      <c r="BN73" s="18" t="s">
        <v>91</v>
      </c>
      <c r="BO73" s="18" t="s">
        <v>91</v>
      </c>
      <c r="BP73" s="18" t="s">
        <v>91</v>
      </c>
      <c r="BQ73" s="18" t="s">
        <v>91</v>
      </c>
      <c r="BR73" s="18" t="s">
        <v>91</v>
      </c>
      <c r="BS73" s="18" t="s">
        <v>91</v>
      </c>
      <c r="BT73" s="18" t="s">
        <v>91</v>
      </c>
      <c r="BU73" s="18" t="s">
        <v>91</v>
      </c>
      <c r="BV73" s="18" t="s">
        <v>423</v>
      </c>
      <c r="BW73" s="18"/>
    </row>
    <row r="74" spans="1:75" ht="60" x14ac:dyDescent="0.25">
      <c r="A74" s="18">
        <v>908</v>
      </c>
      <c r="B74" s="18">
        <v>46</v>
      </c>
      <c r="C74" s="18">
        <v>539</v>
      </c>
      <c r="D74" s="5" t="s">
        <v>248</v>
      </c>
      <c r="E74" s="5" t="s">
        <v>715</v>
      </c>
      <c r="F74" s="18" t="s">
        <v>723</v>
      </c>
      <c r="G74" s="18" t="s">
        <v>91</v>
      </c>
      <c r="H74" s="18" t="s">
        <v>91</v>
      </c>
      <c r="I74" s="45" t="s">
        <v>402</v>
      </c>
      <c r="J74" s="18" t="s">
        <v>354</v>
      </c>
      <c r="K74" s="18">
        <v>38701000</v>
      </c>
      <c r="L74" s="18" t="s">
        <v>403</v>
      </c>
      <c r="M74" s="28" t="s">
        <v>246</v>
      </c>
      <c r="N74" s="18" t="s">
        <v>248</v>
      </c>
      <c r="O74" s="18" t="s">
        <v>371</v>
      </c>
      <c r="P74" s="18">
        <v>4629050300</v>
      </c>
      <c r="Q74" s="18" t="s">
        <v>91</v>
      </c>
      <c r="R74" s="18" t="s">
        <v>354</v>
      </c>
      <c r="S74" s="18" t="s">
        <v>91</v>
      </c>
      <c r="T74" s="18" t="s">
        <v>91</v>
      </c>
      <c r="U74" s="18" t="s">
        <v>91</v>
      </c>
      <c r="V74" s="18" t="s">
        <v>91</v>
      </c>
      <c r="W74" s="18" t="s">
        <v>91</v>
      </c>
      <c r="X74" s="18" t="s">
        <v>91</v>
      </c>
      <c r="Y74" s="18" t="s">
        <v>91</v>
      </c>
      <c r="Z74" s="18" t="s">
        <v>91</v>
      </c>
      <c r="AA74" s="18" t="s">
        <v>91</v>
      </c>
      <c r="AB74" s="18" t="s">
        <v>91</v>
      </c>
      <c r="AC74" s="18" t="s">
        <v>91</v>
      </c>
      <c r="AD74" s="18" t="s">
        <v>91</v>
      </c>
      <c r="AE74" s="18" t="s">
        <v>91</v>
      </c>
      <c r="AF74" s="18">
        <v>2008</v>
      </c>
      <c r="AG74" s="18">
        <v>2008</v>
      </c>
      <c r="AH74" s="18">
        <v>100</v>
      </c>
      <c r="AI74" s="18">
        <v>17</v>
      </c>
      <c r="AJ74" s="18" t="s">
        <v>372</v>
      </c>
      <c r="AK74" s="18">
        <v>2027</v>
      </c>
      <c r="AL74" s="18" t="s">
        <v>372</v>
      </c>
      <c r="AM74" s="18" t="s">
        <v>724</v>
      </c>
      <c r="AN74" s="4">
        <v>1165813.26</v>
      </c>
      <c r="AO74" s="4">
        <v>2008</v>
      </c>
      <c r="AP74" s="18" t="s">
        <v>91</v>
      </c>
      <c r="AQ74" s="4" t="s">
        <v>91</v>
      </c>
      <c r="AR74" s="4" t="s">
        <v>91</v>
      </c>
      <c r="AS74" s="4" t="s">
        <v>91</v>
      </c>
      <c r="AT74" s="4" t="s">
        <v>91</v>
      </c>
      <c r="AU74" s="18" t="s">
        <v>91</v>
      </c>
      <c r="AV74" s="4">
        <v>1165813.26</v>
      </c>
      <c r="AW74" s="18" t="s">
        <v>91</v>
      </c>
      <c r="AX74" s="18" t="s">
        <v>91</v>
      </c>
      <c r="AY74" s="4">
        <v>1165813.26</v>
      </c>
      <c r="AZ74" s="18" t="s">
        <v>91</v>
      </c>
      <c r="BA74" s="18" t="s">
        <v>91</v>
      </c>
      <c r="BB74" s="18" t="s">
        <v>91</v>
      </c>
      <c r="BC74" s="18" t="s">
        <v>91</v>
      </c>
      <c r="BD74" s="18" t="s">
        <v>91</v>
      </c>
      <c r="BE74" s="5" t="s">
        <v>694</v>
      </c>
      <c r="BF74" s="18"/>
      <c r="BG74" s="18" t="s">
        <v>91</v>
      </c>
      <c r="BH74" s="18" t="s">
        <v>91</v>
      </c>
      <c r="BI74" s="18" t="s">
        <v>91</v>
      </c>
      <c r="BJ74" s="18" t="s">
        <v>91</v>
      </c>
      <c r="BK74" s="18" t="s">
        <v>91</v>
      </c>
      <c r="BL74" s="18" t="s">
        <v>91</v>
      </c>
      <c r="BM74" s="18" t="s">
        <v>91</v>
      </c>
      <c r="BN74" s="18" t="s">
        <v>91</v>
      </c>
      <c r="BO74" s="18" t="s">
        <v>91</v>
      </c>
      <c r="BP74" s="18" t="s">
        <v>91</v>
      </c>
      <c r="BQ74" s="18" t="s">
        <v>91</v>
      </c>
      <c r="BR74" s="18" t="s">
        <v>91</v>
      </c>
      <c r="BS74" s="18" t="s">
        <v>91</v>
      </c>
      <c r="BT74" s="18" t="s">
        <v>91</v>
      </c>
      <c r="BU74" s="18" t="s">
        <v>91</v>
      </c>
      <c r="BV74" s="18" t="s">
        <v>423</v>
      </c>
      <c r="BW74" s="18"/>
    </row>
    <row r="75" spans="1:75" ht="60" x14ac:dyDescent="0.25">
      <c r="A75" s="18">
        <v>908</v>
      </c>
      <c r="B75" s="18">
        <v>46</v>
      </c>
      <c r="C75" s="18">
        <v>505</v>
      </c>
      <c r="D75" s="5" t="s">
        <v>248</v>
      </c>
      <c r="E75" s="5" t="s">
        <v>716</v>
      </c>
      <c r="F75" s="18" t="s">
        <v>723</v>
      </c>
      <c r="G75" s="18" t="s">
        <v>91</v>
      </c>
      <c r="H75" s="18" t="s">
        <v>91</v>
      </c>
      <c r="I75" s="45" t="s">
        <v>404</v>
      </c>
      <c r="J75" s="18" t="s">
        <v>354</v>
      </c>
      <c r="K75" s="18">
        <v>38701000</v>
      </c>
      <c r="L75" s="18" t="s">
        <v>405</v>
      </c>
      <c r="M75" s="28" t="s">
        <v>246</v>
      </c>
      <c r="N75" s="18" t="s">
        <v>248</v>
      </c>
      <c r="O75" s="18" t="s">
        <v>371</v>
      </c>
      <c r="P75" s="18">
        <v>4629050300</v>
      </c>
      <c r="Q75" s="18" t="s">
        <v>91</v>
      </c>
      <c r="R75" s="18" t="s">
        <v>354</v>
      </c>
      <c r="S75" s="18" t="s">
        <v>91</v>
      </c>
      <c r="T75" s="18" t="s">
        <v>91</v>
      </c>
      <c r="U75" s="18" t="s">
        <v>91</v>
      </c>
      <c r="V75" s="18" t="s">
        <v>91</v>
      </c>
      <c r="W75" s="18" t="s">
        <v>91</v>
      </c>
      <c r="X75" s="18" t="s">
        <v>91</v>
      </c>
      <c r="Y75" s="18" t="s">
        <v>91</v>
      </c>
      <c r="Z75" s="18" t="s">
        <v>91</v>
      </c>
      <c r="AA75" s="18" t="s">
        <v>91</v>
      </c>
      <c r="AB75" s="18" t="s">
        <v>91</v>
      </c>
      <c r="AC75" s="18" t="s">
        <v>91</v>
      </c>
      <c r="AD75" s="18" t="s">
        <v>91</v>
      </c>
      <c r="AE75" s="18" t="s">
        <v>91</v>
      </c>
      <c r="AF75" s="18">
        <v>2012</v>
      </c>
      <c r="AG75" s="18">
        <v>2012</v>
      </c>
      <c r="AH75" s="18">
        <v>100</v>
      </c>
      <c r="AI75" s="18">
        <v>13</v>
      </c>
      <c r="AJ75" s="18" t="s">
        <v>372</v>
      </c>
      <c r="AK75" s="18">
        <v>2027</v>
      </c>
      <c r="AL75" s="18" t="s">
        <v>372</v>
      </c>
      <c r="AM75" s="18" t="s">
        <v>724</v>
      </c>
      <c r="AN75" s="4">
        <v>497874</v>
      </c>
      <c r="AO75" s="4">
        <v>2012</v>
      </c>
      <c r="AP75" s="18" t="s">
        <v>91</v>
      </c>
      <c r="AQ75" s="4" t="s">
        <v>91</v>
      </c>
      <c r="AR75" s="4" t="s">
        <v>91</v>
      </c>
      <c r="AS75" s="4" t="s">
        <v>91</v>
      </c>
      <c r="AT75" s="4" t="s">
        <v>91</v>
      </c>
      <c r="AU75" s="18" t="s">
        <v>91</v>
      </c>
      <c r="AV75" s="4">
        <v>497874</v>
      </c>
      <c r="AW75" s="18" t="s">
        <v>91</v>
      </c>
      <c r="AX75" s="18" t="s">
        <v>91</v>
      </c>
      <c r="AY75" s="4">
        <v>497874</v>
      </c>
      <c r="AZ75" s="18" t="s">
        <v>91</v>
      </c>
      <c r="BA75" s="18" t="s">
        <v>91</v>
      </c>
      <c r="BB75" s="18" t="s">
        <v>91</v>
      </c>
      <c r="BC75" s="18" t="s">
        <v>91</v>
      </c>
      <c r="BD75" s="18" t="s">
        <v>91</v>
      </c>
      <c r="BE75" s="5" t="s">
        <v>694</v>
      </c>
      <c r="BF75" s="18"/>
      <c r="BG75" s="18" t="s">
        <v>91</v>
      </c>
      <c r="BH75" s="18" t="s">
        <v>91</v>
      </c>
      <c r="BI75" s="18" t="s">
        <v>91</v>
      </c>
      <c r="BJ75" s="18" t="s">
        <v>91</v>
      </c>
      <c r="BK75" s="18" t="s">
        <v>91</v>
      </c>
      <c r="BL75" s="18" t="s">
        <v>91</v>
      </c>
      <c r="BM75" s="18" t="s">
        <v>91</v>
      </c>
      <c r="BN75" s="18" t="s">
        <v>91</v>
      </c>
      <c r="BO75" s="18" t="s">
        <v>91</v>
      </c>
      <c r="BP75" s="18" t="s">
        <v>91</v>
      </c>
      <c r="BQ75" s="18" t="s">
        <v>91</v>
      </c>
      <c r="BR75" s="18" t="s">
        <v>91</v>
      </c>
      <c r="BS75" s="18" t="s">
        <v>91</v>
      </c>
      <c r="BT75" s="18" t="s">
        <v>91</v>
      </c>
      <c r="BU75" s="18" t="s">
        <v>91</v>
      </c>
      <c r="BV75" s="18" t="s">
        <v>423</v>
      </c>
      <c r="BW75" s="18"/>
    </row>
    <row r="76" spans="1:75" ht="60" x14ac:dyDescent="0.25">
      <c r="A76" s="18">
        <v>908</v>
      </c>
      <c r="B76" s="18">
        <v>46</v>
      </c>
      <c r="C76" s="18">
        <v>497</v>
      </c>
      <c r="D76" s="5" t="s">
        <v>248</v>
      </c>
      <c r="E76" s="5" t="s">
        <v>717</v>
      </c>
      <c r="F76" s="18" t="s">
        <v>723</v>
      </c>
      <c r="G76" s="18" t="s">
        <v>91</v>
      </c>
      <c r="H76" s="18" t="s">
        <v>91</v>
      </c>
      <c r="I76" s="45" t="s">
        <v>406</v>
      </c>
      <c r="J76" s="18" t="s">
        <v>354</v>
      </c>
      <c r="K76" s="18">
        <v>38701000</v>
      </c>
      <c r="L76" s="18" t="s">
        <v>407</v>
      </c>
      <c r="M76" s="28" t="s">
        <v>246</v>
      </c>
      <c r="N76" s="18" t="s">
        <v>248</v>
      </c>
      <c r="O76" s="18" t="s">
        <v>371</v>
      </c>
      <c r="P76" s="18">
        <v>4629050300</v>
      </c>
      <c r="Q76" s="18" t="s">
        <v>91</v>
      </c>
      <c r="R76" s="18" t="s">
        <v>354</v>
      </c>
      <c r="S76" s="18" t="s">
        <v>91</v>
      </c>
      <c r="T76" s="18" t="s">
        <v>91</v>
      </c>
      <c r="U76" s="18" t="s">
        <v>91</v>
      </c>
      <c r="V76" s="18" t="s">
        <v>91</v>
      </c>
      <c r="W76" s="18" t="s">
        <v>91</v>
      </c>
      <c r="X76" s="18" t="s">
        <v>91</v>
      </c>
      <c r="Y76" s="18" t="s">
        <v>91</v>
      </c>
      <c r="Z76" s="18" t="s">
        <v>91</v>
      </c>
      <c r="AA76" s="18" t="s">
        <v>91</v>
      </c>
      <c r="AB76" s="18" t="s">
        <v>91</v>
      </c>
      <c r="AC76" s="18" t="s">
        <v>91</v>
      </c>
      <c r="AD76" s="18" t="s">
        <v>91</v>
      </c>
      <c r="AE76" s="18" t="s">
        <v>91</v>
      </c>
      <c r="AF76" s="18">
        <v>2013</v>
      </c>
      <c r="AG76" s="18">
        <v>2013</v>
      </c>
      <c r="AH76" s="18">
        <v>100</v>
      </c>
      <c r="AI76" s="18">
        <v>12</v>
      </c>
      <c r="AJ76" s="18" t="s">
        <v>372</v>
      </c>
      <c r="AK76" s="18">
        <v>2027</v>
      </c>
      <c r="AL76" s="18" t="s">
        <v>372</v>
      </c>
      <c r="AM76" s="18" t="s">
        <v>724</v>
      </c>
      <c r="AN76" s="4">
        <v>561084.28</v>
      </c>
      <c r="AO76" s="4">
        <v>2013</v>
      </c>
      <c r="AP76" s="18" t="s">
        <v>91</v>
      </c>
      <c r="AQ76" s="4" t="s">
        <v>91</v>
      </c>
      <c r="AR76" s="4" t="s">
        <v>91</v>
      </c>
      <c r="AS76" s="4" t="s">
        <v>91</v>
      </c>
      <c r="AT76" s="4" t="s">
        <v>91</v>
      </c>
      <c r="AU76" s="18" t="s">
        <v>91</v>
      </c>
      <c r="AV76" s="4">
        <v>561084.28</v>
      </c>
      <c r="AW76" s="18" t="s">
        <v>91</v>
      </c>
      <c r="AX76" s="18" t="s">
        <v>91</v>
      </c>
      <c r="AY76" s="4">
        <v>561084.28</v>
      </c>
      <c r="AZ76" s="18" t="s">
        <v>91</v>
      </c>
      <c r="BA76" s="18" t="s">
        <v>91</v>
      </c>
      <c r="BB76" s="18" t="s">
        <v>91</v>
      </c>
      <c r="BC76" s="18" t="s">
        <v>91</v>
      </c>
      <c r="BD76" s="18" t="s">
        <v>91</v>
      </c>
      <c r="BE76" s="5" t="s">
        <v>694</v>
      </c>
      <c r="BF76" s="18"/>
      <c r="BG76" s="18" t="s">
        <v>91</v>
      </c>
      <c r="BH76" s="18" t="s">
        <v>91</v>
      </c>
      <c r="BI76" s="18" t="s">
        <v>91</v>
      </c>
      <c r="BJ76" s="18" t="s">
        <v>91</v>
      </c>
      <c r="BK76" s="18" t="s">
        <v>91</v>
      </c>
      <c r="BL76" s="18" t="s">
        <v>91</v>
      </c>
      <c r="BM76" s="18" t="s">
        <v>91</v>
      </c>
      <c r="BN76" s="18" t="s">
        <v>91</v>
      </c>
      <c r="BO76" s="18" t="s">
        <v>91</v>
      </c>
      <c r="BP76" s="18" t="s">
        <v>91</v>
      </c>
      <c r="BQ76" s="18" t="s">
        <v>91</v>
      </c>
      <c r="BR76" s="18" t="s">
        <v>91</v>
      </c>
      <c r="BS76" s="18" t="s">
        <v>91</v>
      </c>
      <c r="BT76" s="18" t="s">
        <v>91</v>
      </c>
      <c r="BU76" s="18" t="s">
        <v>91</v>
      </c>
      <c r="BV76" s="18" t="s">
        <v>423</v>
      </c>
      <c r="BW76" s="18"/>
    </row>
    <row r="77" spans="1:75" ht="108" x14ac:dyDescent="0.25">
      <c r="A77" s="18">
        <v>908</v>
      </c>
      <c r="B77" s="18">
        <v>46</v>
      </c>
      <c r="C77" s="18">
        <v>510</v>
      </c>
      <c r="D77" s="5" t="s">
        <v>248</v>
      </c>
      <c r="E77" s="5" t="s">
        <v>718</v>
      </c>
      <c r="F77" s="18" t="s">
        <v>723</v>
      </c>
      <c r="G77" s="18" t="s">
        <v>91</v>
      </c>
      <c r="H77" s="18" t="s">
        <v>368</v>
      </c>
      <c r="I77" s="45" t="s">
        <v>408</v>
      </c>
      <c r="J77" s="18" t="s">
        <v>354</v>
      </c>
      <c r="K77" s="18">
        <v>38701000</v>
      </c>
      <c r="L77" s="18" t="s">
        <v>409</v>
      </c>
      <c r="M77" s="28" t="s">
        <v>246</v>
      </c>
      <c r="N77" s="18" t="s">
        <v>248</v>
      </c>
      <c r="O77" s="18" t="s">
        <v>371</v>
      </c>
      <c r="P77" s="18">
        <v>4629050300</v>
      </c>
      <c r="Q77" s="18" t="s">
        <v>91</v>
      </c>
      <c r="R77" s="18" t="s">
        <v>354</v>
      </c>
      <c r="S77" s="18" t="s">
        <v>91</v>
      </c>
      <c r="T77" s="18" t="s">
        <v>91</v>
      </c>
      <c r="U77" s="18" t="s">
        <v>91</v>
      </c>
      <c r="V77" s="18" t="s">
        <v>91</v>
      </c>
      <c r="W77" s="18" t="s">
        <v>91</v>
      </c>
      <c r="X77" s="18" t="s">
        <v>91</v>
      </c>
      <c r="Y77" s="18" t="s">
        <v>91</v>
      </c>
      <c r="Z77" s="18" t="s">
        <v>91</v>
      </c>
      <c r="AA77" s="18" t="s">
        <v>91</v>
      </c>
      <c r="AB77" s="18" t="s">
        <v>91</v>
      </c>
      <c r="AC77" s="18" t="s">
        <v>91</v>
      </c>
      <c r="AD77" s="18" t="s">
        <v>91</v>
      </c>
      <c r="AE77" s="18" t="s">
        <v>91</v>
      </c>
      <c r="AF77" s="18">
        <v>2009</v>
      </c>
      <c r="AG77" s="18">
        <v>2009</v>
      </c>
      <c r="AH77" s="18">
        <v>100</v>
      </c>
      <c r="AI77" s="18">
        <v>16</v>
      </c>
      <c r="AJ77" s="18" t="s">
        <v>372</v>
      </c>
      <c r="AK77" s="18">
        <v>2025</v>
      </c>
      <c r="AL77" s="18" t="s">
        <v>372</v>
      </c>
      <c r="AM77" s="18" t="s">
        <v>724</v>
      </c>
      <c r="AN77" s="4">
        <v>8559892.8800000008</v>
      </c>
      <c r="AO77" s="4">
        <v>2009</v>
      </c>
      <c r="AP77" s="18" t="s">
        <v>91</v>
      </c>
      <c r="AQ77" s="4" t="s">
        <v>91</v>
      </c>
      <c r="AR77" s="4" t="s">
        <v>91</v>
      </c>
      <c r="AS77" s="4" t="s">
        <v>91</v>
      </c>
      <c r="AT77" s="4" t="s">
        <v>91</v>
      </c>
      <c r="AU77" s="18" t="s">
        <v>91</v>
      </c>
      <c r="AV77" s="4">
        <v>8559892.8800000008</v>
      </c>
      <c r="AW77" s="18" t="s">
        <v>91</v>
      </c>
      <c r="AX77" s="18" t="s">
        <v>91</v>
      </c>
      <c r="AY77" s="4">
        <v>8559892.8800000008</v>
      </c>
      <c r="AZ77" s="18">
        <v>56000</v>
      </c>
      <c r="BA77" s="18" t="s">
        <v>91</v>
      </c>
      <c r="BB77" s="18" t="s">
        <v>91</v>
      </c>
      <c r="BC77" s="18" t="s">
        <v>91</v>
      </c>
      <c r="BD77" s="18" t="s">
        <v>91</v>
      </c>
      <c r="BE77" s="5" t="s">
        <v>694</v>
      </c>
      <c r="BF77" s="18"/>
      <c r="BG77" s="18" t="s">
        <v>91</v>
      </c>
      <c r="BH77" s="18" t="s">
        <v>91</v>
      </c>
      <c r="BI77" s="18" t="s">
        <v>91</v>
      </c>
      <c r="BJ77" s="18" t="s">
        <v>91</v>
      </c>
      <c r="BK77" s="18" t="s">
        <v>91</v>
      </c>
      <c r="BL77" s="18" t="s">
        <v>91</v>
      </c>
      <c r="BM77" s="18" t="s">
        <v>91</v>
      </c>
      <c r="BN77" s="18" t="s">
        <v>91</v>
      </c>
      <c r="BO77" s="18" t="s">
        <v>91</v>
      </c>
      <c r="BP77" s="18" t="s">
        <v>91</v>
      </c>
      <c r="BQ77" s="18" t="s">
        <v>91</v>
      </c>
      <c r="BR77" s="18" t="s">
        <v>91</v>
      </c>
      <c r="BS77" s="18" t="s">
        <v>91</v>
      </c>
      <c r="BT77" s="18" t="s">
        <v>91</v>
      </c>
      <c r="BU77" s="18" t="s">
        <v>91</v>
      </c>
      <c r="BV77" s="18" t="s">
        <v>423</v>
      </c>
      <c r="BW77" s="18"/>
    </row>
    <row r="78" spans="1:75" ht="108" x14ac:dyDescent="0.25">
      <c r="A78" s="18">
        <v>908</v>
      </c>
      <c r="B78" s="18">
        <v>46</v>
      </c>
      <c r="C78" s="18">
        <v>521</v>
      </c>
      <c r="D78" s="5" t="s">
        <v>248</v>
      </c>
      <c r="E78" s="5" t="s">
        <v>719</v>
      </c>
      <c r="F78" s="18" t="s">
        <v>723</v>
      </c>
      <c r="G78" s="18" t="s">
        <v>91</v>
      </c>
      <c r="H78" s="18" t="s">
        <v>368</v>
      </c>
      <c r="I78" s="45" t="s">
        <v>410</v>
      </c>
      <c r="J78" s="18" t="s">
        <v>354</v>
      </c>
      <c r="K78" s="18">
        <v>38701000</v>
      </c>
      <c r="L78" s="18" t="s">
        <v>411</v>
      </c>
      <c r="M78" s="28" t="s">
        <v>246</v>
      </c>
      <c r="N78" s="18" t="s">
        <v>248</v>
      </c>
      <c r="O78" s="18" t="s">
        <v>371</v>
      </c>
      <c r="P78" s="18">
        <v>4629050300</v>
      </c>
      <c r="Q78" s="18" t="s">
        <v>91</v>
      </c>
      <c r="R78" s="18" t="s">
        <v>354</v>
      </c>
      <c r="S78" s="18" t="s">
        <v>91</v>
      </c>
      <c r="T78" s="18" t="s">
        <v>91</v>
      </c>
      <c r="U78" s="18" t="s">
        <v>91</v>
      </c>
      <c r="V78" s="18" t="s">
        <v>91</v>
      </c>
      <c r="W78" s="18" t="s">
        <v>91</v>
      </c>
      <c r="X78" s="18" t="s">
        <v>91</v>
      </c>
      <c r="Y78" s="18" t="s">
        <v>91</v>
      </c>
      <c r="Z78" s="18" t="s">
        <v>91</v>
      </c>
      <c r="AA78" s="18" t="s">
        <v>91</v>
      </c>
      <c r="AB78" s="18" t="s">
        <v>91</v>
      </c>
      <c r="AC78" s="18" t="s">
        <v>91</v>
      </c>
      <c r="AD78" s="18" t="s">
        <v>91</v>
      </c>
      <c r="AE78" s="18" t="s">
        <v>91</v>
      </c>
      <c r="AF78" s="18">
        <v>2009</v>
      </c>
      <c r="AG78" s="18">
        <v>2009</v>
      </c>
      <c r="AH78" s="18">
        <v>100</v>
      </c>
      <c r="AI78" s="18">
        <v>16</v>
      </c>
      <c r="AJ78" s="18" t="s">
        <v>372</v>
      </c>
      <c r="AK78" s="18">
        <v>2025</v>
      </c>
      <c r="AL78" s="18" t="s">
        <v>372</v>
      </c>
      <c r="AM78" s="18" t="s">
        <v>724</v>
      </c>
      <c r="AN78" s="4">
        <v>9771851.4900000002</v>
      </c>
      <c r="AO78" s="4">
        <v>2009</v>
      </c>
      <c r="AP78" s="18" t="s">
        <v>91</v>
      </c>
      <c r="AQ78" s="4" t="s">
        <v>91</v>
      </c>
      <c r="AR78" s="4" t="s">
        <v>91</v>
      </c>
      <c r="AS78" s="4" t="s">
        <v>91</v>
      </c>
      <c r="AT78" s="4" t="s">
        <v>91</v>
      </c>
      <c r="AU78" s="18" t="s">
        <v>91</v>
      </c>
      <c r="AV78" s="4">
        <v>9771851.4900000002</v>
      </c>
      <c r="AW78" s="18" t="s">
        <v>91</v>
      </c>
      <c r="AX78" s="18" t="s">
        <v>91</v>
      </c>
      <c r="AY78" s="4">
        <v>9771851.4900000002</v>
      </c>
      <c r="AZ78" s="18">
        <v>57000</v>
      </c>
      <c r="BA78" s="18" t="s">
        <v>91</v>
      </c>
      <c r="BB78" s="18" t="s">
        <v>91</v>
      </c>
      <c r="BC78" s="18" t="s">
        <v>91</v>
      </c>
      <c r="BD78" s="18" t="s">
        <v>91</v>
      </c>
      <c r="BE78" s="5" t="s">
        <v>694</v>
      </c>
      <c r="BF78" s="18"/>
      <c r="BG78" s="18" t="s">
        <v>91</v>
      </c>
      <c r="BH78" s="18" t="s">
        <v>91</v>
      </c>
      <c r="BI78" s="18" t="s">
        <v>91</v>
      </c>
      <c r="BJ78" s="18" t="s">
        <v>91</v>
      </c>
      <c r="BK78" s="18" t="s">
        <v>91</v>
      </c>
      <c r="BL78" s="18" t="s">
        <v>91</v>
      </c>
      <c r="BM78" s="18" t="s">
        <v>91</v>
      </c>
      <c r="BN78" s="18" t="s">
        <v>91</v>
      </c>
      <c r="BO78" s="18" t="s">
        <v>91</v>
      </c>
      <c r="BP78" s="18" t="s">
        <v>91</v>
      </c>
      <c r="BQ78" s="18" t="s">
        <v>91</v>
      </c>
      <c r="BR78" s="18" t="s">
        <v>91</v>
      </c>
      <c r="BS78" s="18" t="s">
        <v>91</v>
      </c>
      <c r="BT78" s="18" t="s">
        <v>91</v>
      </c>
      <c r="BU78" s="18" t="s">
        <v>91</v>
      </c>
      <c r="BV78" s="18" t="s">
        <v>423</v>
      </c>
      <c r="BW78" s="18"/>
    </row>
    <row r="79" spans="1:75" ht="108" x14ac:dyDescent="0.25">
      <c r="A79" s="18">
        <v>908</v>
      </c>
      <c r="B79" s="18">
        <v>46</v>
      </c>
      <c r="C79" s="18">
        <v>517</v>
      </c>
      <c r="D79" s="5" t="s">
        <v>248</v>
      </c>
      <c r="E79" s="5" t="s">
        <v>720</v>
      </c>
      <c r="F79" s="18" t="s">
        <v>723</v>
      </c>
      <c r="G79" s="18" t="s">
        <v>91</v>
      </c>
      <c r="H79" s="18" t="s">
        <v>368</v>
      </c>
      <c r="I79" s="45" t="s">
        <v>412</v>
      </c>
      <c r="J79" s="18" t="s">
        <v>354</v>
      </c>
      <c r="K79" s="18">
        <v>38701000</v>
      </c>
      <c r="L79" s="18" t="s">
        <v>413</v>
      </c>
      <c r="M79" s="28" t="s">
        <v>246</v>
      </c>
      <c r="N79" s="18" t="s">
        <v>248</v>
      </c>
      <c r="O79" s="18" t="s">
        <v>371</v>
      </c>
      <c r="P79" s="18">
        <v>4629050300</v>
      </c>
      <c r="Q79" s="18" t="s">
        <v>91</v>
      </c>
      <c r="R79" s="18" t="s">
        <v>354</v>
      </c>
      <c r="S79" s="18" t="s">
        <v>91</v>
      </c>
      <c r="T79" s="18" t="s">
        <v>91</v>
      </c>
      <c r="U79" s="18" t="s">
        <v>91</v>
      </c>
      <c r="V79" s="18" t="s">
        <v>91</v>
      </c>
      <c r="W79" s="18" t="s">
        <v>91</v>
      </c>
      <c r="X79" s="18" t="s">
        <v>91</v>
      </c>
      <c r="Y79" s="18" t="s">
        <v>91</v>
      </c>
      <c r="Z79" s="18" t="s">
        <v>91</v>
      </c>
      <c r="AA79" s="18" t="s">
        <v>91</v>
      </c>
      <c r="AB79" s="18" t="s">
        <v>91</v>
      </c>
      <c r="AC79" s="18" t="s">
        <v>91</v>
      </c>
      <c r="AD79" s="18" t="s">
        <v>91</v>
      </c>
      <c r="AE79" s="18" t="s">
        <v>91</v>
      </c>
      <c r="AF79" s="18">
        <v>2008</v>
      </c>
      <c r="AG79" s="18">
        <v>2008</v>
      </c>
      <c r="AH79" s="18">
        <v>100</v>
      </c>
      <c r="AI79" s="18">
        <v>17</v>
      </c>
      <c r="AJ79" s="18" t="s">
        <v>372</v>
      </c>
      <c r="AK79" s="18">
        <v>2025</v>
      </c>
      <c r="AL79" s="18" t="s">
        <v>372</v>
      </c>
      <c r="AM79" s="18" t="s">
        <v>724</v>
      </c>
      <c r="AN79" s="4">
        <v>1262598</v>
      </c>
      <c r="AO79" s="4">
        <v>2008</v>
      </c>
      <c r="AP79" s="18" t="s">
        <v>91</v>
      </c>
      <c r="AQ79" s="4" t="s">
        <v>91</v>
      </c>
      <c r="AR79" s="4" t="s">
        <v>91</v>
      </c>
      <c r="AS79" s="4" t="s">
        <v>91</v>
      </c>
      <c r="AT79" s="4" t="s">
        <v>91</v>
      </c>
      <c r="AU79" s="18" t="s">
        <v>91</v>
      </c>
      <c r="AV79" s="4">
        <v>1262598</v>
      </c>
      <c r="AW79" s="18" t="s">
        <v>91</v>
      </c>
      <c r="AX79" s="18" t="s">
        <v>91</v>
      </c>
      <c r="AY79" s="4">
        <v>1262598</v>
      </c>
      <c r="AZ79" s="18">
        <v>56000</v>
      </c>
      <c r="BA79" s="18" t="s">
        <v>91</v>
      </c>
      <c r="BB79" s="18" t="s">
        <v>91</v>
      </c>
      <c r="BC79" s="18" t="s">
        <v>91</v>
      </c>
      <c r="BD79" s="18" t="s">
        <v>91</v>
      </c>
      <c r="BE79" s="5" t="s">
        <v>694</v>
      </c>
      <c r="BF79" s="18"/>
      <c r="BG79" s="18" t="s">
        <v>91</v>
      </c>
      <c r="BH79" s="18" t="s">
        <v>91</v>
      </c>
      <c r="BI79" s="18" t="s">
        <v>91</v>
      </c>
      <c r="BJ79" s="18" t="s">
        <v>91</v>
      </c>
      <c r="BK79" s="18" t="s">
        <v>91</v>
      </c>
      <c r="BL79" s="18" t="s">
        <v>91</v>
      </c>
      <c r="BM79" s="18" t="s">
        <v>91</v>
      </c>
      <c r="BN79" s="18" t="s">
        <v>91</v>
      </c>
      <c r="BO79" s="18" t="s">
        <v>91</v>
      </c>
      <c r="BP79" s="18" t="s">
        <v>91</v>
      </c>
      <c r="BQ79" s="18" t="s">
        <v>91</v>
      </c>
      <c r="BR79" s="18" t="s">
        <v>91</v>
      </c>
      <c r="BS79" s="18" t="s">
        <v>91</v>
      </c>
      <c r="BT79" s="18" t="s">
        <v>91</v>
      </c>
      <c r="BU79" s="18" t="s">
        <v>91</v>
      </c>
      <c r="BV79" s="18" t="s">
        <v>423</v>
      </c>
      <c r="BW79" s="18"/>
    </row>
    <row r="80" spans="1:75" ht="108" x14ac:dyDescent="0.25">
      <c r="A80" s="18">
        <v>908</v>
      </c>
      <c r="B80" s="18">
        <v>46</v>
      </c>
      <c r="C80" s="18">
        <v>518</v>
      </c>
      <c r="D80" s="5" t="s">
        <v>248</v>
      </c>
      <c r="E80" s="5" t="s">
        <v>719</v>
      </c>
      <c r="F80" s="18" t="s">
        <v>723</v>
      </c>
      <c r="G80" s="18" t="s">
        <v>91</v>
      </c>
      <c r="H80" s="18" t="s">
        <v>368</v>
      </c>
      <c r="I80" s="45" t="s">
        <v>414</v>
      </c>
      <c r="J80" s="18" t="s">
        <v>354</v>
      </c>
      <c r="K80" s="18">
        <v>38701000</v>
      </c>
      <c r="L80" s="18" t="s">
        <v>415</v>
      </c>
      <c r="M80" s="28" t="s">
        <v>246</v>
      </c>
      <c r="N80" s="18" t="s">
        <v>248</v>
      </c>
      <c r="O80" s="18" t="s">
        <v>371</v>
      </c>
      <c r="P80" s="18">
        <v>4629050300</v>
      </c>
      <c r="Q80" s="18" t="s">
        <v>91</v>
      </c>
      <c r="R80" s="18" t="s">
        <v>354</v>
      </c>
      <c r="S80" s="18" t="s">
        <v>91</v>
      </c>
      <c r="T80" s="18" t="s">
        <v>91</v>
      </c>
      <c r="U80" s="18" t="s">
        <v>91</v>
      </c>
      <c r="V80" s="18" t="s">
        <v>91</v>
      </c>
      <c r="W80" s="18" t="s">
        <v>91</v>
      </c>
      <c r="X80" s="18" t="s">
        <v>91</v>
      </c>
      <c r="Y80" s="18" t="s">
        <v>91</v>
      </c>
      <c r="Z80" s="18" t="s">
        <v>91</v>
      </c>
      <c r="AA80" s="18" t="s">
        <v>91</v>
      </c>
      <c r="AB80" s="18" t="s">
        <v>91</v>
      </c>
      <c r="AC80" s="18" t="s">
        <v>91</v>
      </c>
      <c r="AD80" s="18" t="s">
        <v>91</v>
      </c>
      <c r="AE80" s="18" t="s">
        <v>91</v>
      </c>
      <c r="AF80" s="18">
        <v>2008</v>
      </c>
      <c r="AG80" s="18">
        <v>2008</v>
      </c>
      <c r="AH80" s="18">
        <v>100</v>
      </c>
      <c r="AI80" s="18">
        <v>17</v>
      </c>
      <c r="AJ80" s="18" t="s">
        <v>372</v>
      </c>
      <c r="AK80" s="18">
        <v>2025</v>
      </c>
      <c r="AL80" s="18" t="s">
        <v>372</v>
      </c>
      <c r="AM80" s="18" t="s">
        <v>724</v>
      </c>
      <c r="AN80" s="4">
        <v>5350890.28</v>
      </c>
      <c r="AO80" s="4">
        <v>2008</v>
      </c>
      <c r="AP80" s="18" t="s">
        <v>91</v>
      </c>
      <c r="AQ80" s="4" t="s">
        <v>91</v>
      </c>
      <c r="AR80" s="4" t="s">
        <v>91</v>
      </c>
      <c r="AS80" s="4" t="s">
        <v>91</v>
      </c>
      <c r="AT80" s="4" t="s">
        <v>91</v>
      </c>
      <c r="AU80" s="18" t="s">
        <v>91</v>
      </c>
      <c r="AV80" s="4">
        <v>5350890.28</v>
      </c>
      <c r="AW80" s="18" t="s">
        <v>91</v>
      </c>
      <c r="AX80" s="18" t="s">
        <v>91</v>
      </c>
      <c r="AY80" s="4">
        <v>5350890.28</v>
      </c>
      <c r="AZ80" s="18">
        <v>56000</v>
      </c>
      <c r="BA80" s="18" t="s">
        <v>91</v>
      </c>
      <c r="BB80" s="18" t="s">
        <v>91</v>
      </c>
      <c r="BC80" s="18" t="s">
        <v>91</v>
      </c>
      <c r="BD80" s="18" t="s">
        <v>91</v>
      </c>
      <c r="BE80" s="5" t="s">
        <v>694</v>
      </c>
      <c r="BF80" s="18"/>
      <c r="BG80" s="18" t="s">
        <v>91</v>
      </c>
      <c r="BH80" s="18" t="s">
        <v>91</v>
      </c>
      <c r="BI80" s="18" t="s">
        <v>91</v>
      </c>
      <c r="BJ80" s="18" t="s">
        <v>91</v>
      </c>
      <c r="BK80" s="18" t="s">
        <v>91</v>
      </c>
      <c r="BL80" s="18" t="s">
        <v>91</v>
      </c>
      <c r="BM80" s="18" t="s">
        <v>91</v>
      </c>
      <c r="BN80" s="18" t="s">
        <v>91</v>
      </c>
      <c r="BO80" s="18" t="s">
        <v>91</v>
      </c>
      <c r="BP80" s="18" t="s">
        <v>91</v>
      </c>
      <c r="BQ80" s="18" t="s">
        <v>91</v>
      </c>
      <c r="BR80" s="18" t="s">
        <v>91</v>
      </c>
      <c r="BS80" s="18" t="s">
        <v>91</v>
      </c>
      <c r="BT80" s="18" t="s">
        <v>91</v>
      </c>
      <c r="BU80" s="18" t="s">
        <v>91</v>
      </c>
      <c r="BV80" s="18" t="s">
        <v>423</v>
      </c>
      <c r="BW80" s="18"/>
    </row>
    <row r="81" spans="1:75" ht="108" x14ac:dyDescent="0.25">
      <c r="A81" s="18">
        <v>908</v>
      </c>
      <c r="B81" s="18">
        <v>46</v>
      </c>
      <c r="C81" s="18">
        <v>522</v>
      </c>
      <c r="D81" s="5" t="s">
        <v>248</v>
      </c>
      <c r="E81" s="5" t="s">
        <v>721</v>
      </c>
      <c r="F81" s="18" t="s">
        <v>723</v>
      </c>
      <c r="G81" s="18" t="s">
        <v>91</v>
      </c>
      <c r="H81" s="18" t="s">
        <v>368</v>
      </c>
      <c r="I81" s="45" t="s">
        <v>416</v>
      </c>
      <c r="J81" s="18" t="s">
        <v>354</v>
      </c>
      <c r="K81" s="18">
        <v>38701000</v>
      </c>
      <c r="L81" s="18" t="s">
        <v>417</v>
      </c>
      <c r="M81" s="28" t="s">
        <v>246</v>
      </c>
      <c r="N81" s="18" t="s">
        <v>248</v>
      </c>
      <c r="O81" s="18" t="s">
        <v>371</v>
      </c>
      <c r="P81" s="18">
        <v>4629050300</v>
      </c>
      <c r="Q81" s="18" t="s">
        <v>91</v>
      </c>
      <c r="R81" s="18" t="s">
        <v>354</v>
      </c>
      <c r="S81" s="18" t="s">
        <v>91</v>
      </c>
      <c r="T81" s="18" t="s">
        <v>91</v>
      </c>
      <c r="U81" s="18" t="s">
        <v>91</v>
      </c>
      <c r="V81" s="18" t="s">
        <v>91</v>
      </c>
      <c r="W81" s="18" t="s">
        <v>91</v>
      </c>
      <c r="X81" s="18" t="s">
        <v>91</v>
      </c>
      <c r="Y81" s="18" t="s">
        <v>91</v>
      </c>
      <c r="Z81" s="18" t="s">
        <v>91</v>
      </c>
      <c r="AA81" s="18" t="s">
        <v>91</v>
      </c>
      <c r="AB81" s="18" t="s">
        <v>91</v>
      </c>
      <c r="AC81" s="18" t="s">
        <v>91</v>
      </c>
      <c r="AD81" s="18" t="s">
        <v>91</v>
      </c>
      <c r="AE81" s="18" t="s">
        <v>91</v>
      </c>
      <c r="AF81" s="18">
        <v>2008</v>
      </c>
      <c r="AG81" s="18">
        <v>2008</v>
      </c>
      <c r="AH81" s="18">
        <v>100</v>
      </c>
      <c r="AI81" s="18">
        <v>17</v>
      </c>
      <c r="AJ81" s="18" t="s">
        <v>372</v>
      </c>
      <c r="AK81" s="18">
        <v>2025</v>
      </c>
      <c r="AL81" s="18" t="s">
        <v>372</v>
      </c>
      <c r="AM81" s="18" t="s">
        <v>724</v>
      </c>
      <c r="AN81" s="4">
        <v>12701540.439999999</v>
      </c>
      <c r="AO81" s="4">
        <v>2008</v>
      </c>
      <c r="AP81" s="18" t="s">
        <v>91</v>
      </c>
      <c r="AQ81" s="4" t="s">
        <v>91</v>
      </c>
      <c r="AR81" s="4" t="s">
        <v>91</v>
      </c>
      <c r="AS81" s="4" t="s">
        <v>91</v>
      </c>
      <c r="AT81" s="4" t="s">
        <v>91</v>
      </c>
      <c r="AU81" s="18" t="s">
        <v>91</v>
      </c>
      <c r="AV81" s="4">
        <v>12701540.439999999</v>
      </c>
      <c r="AW81" s="18" t="s">
        <v>91</v>
      </c>
      <c r="AX81" s="18" t="s">
        <v>91</v>
      </c>
      <c r="AY81" s="4">
        <v>12701540.439999999</v>
      </c>
      <c r="AZ81" s="18">
        <v>56000</v>
      </c>
      <c r="BA81" s="18" t="s">
        <v>91</v>
      </c>
      <c r="BB81" s="18" t="s">
        <v>91</v>
      </c>
      <c r="BC81" s="18" t="s">
        <v>91</v>
      </c>
      <c r="BD81" s="18" t="s">
        <v>91</v>
      </c>
      <c r="BE81" s="5" t="s">
        <v>694</v>
      </c>
      <c r="BF81" s="18"/>
      <c r="BG81" s="18" t="s">
        <v>91</v>
      </c>
      <c r="BH81" s="18" t="s">
        <v>91</v>
      </c>
      <c r="BI81" s="18" t="s">
        <v>91</v>
      </c>
      <c r="BJ81" s="18" t="s">
        <v>91</v>
      </c>
      <c r="BK81" s="18" t="s">
        <v>91</v>
      </c>
      <c r="BL81" s="18" t="s">
        <v>91</v>
      </c>
      <c r="BM81" s="18" t="s">
        <v>91</v>
      </c>
      <c r="BN81" s="18" t="s">
        <v>91</v>
      </c>
      <c r="BO81" s="18" t="s">
        <v>91</v>
      </c>
      <c r="BP81" s="18" t="s">
        <v>91</v>
      </c>
      <c r="BQ81" s="18" t="s">
        <v>91</v>
      </c>
      <c r="BR81" s="18" t="s">
        <v>91</v>
      </c>
      <c r="BS81" s="18" t="s">
        <v>91</v>
      </c>
      <c r="BT81" s="18" t="s">
        <v>91</v>
      </c>
      <c r="BU81" s="18" t="s">
        <v>91</v>
      </c>
      <c r="BV81" s="18" t="s">
        <v>423</v>
      </c>
      <c r="BW81" s="18"/>
    </row>
    <row r="82" spans="1:75" ht="60" x14ac:dyDescent="0.25">
      <c r="A82" s="18">
        <v>908</v>
      </c>
      <c r="B82" s="18">
        <v>46</v>
      </c>
      <c r="C82" s="18">
        <v>498</v>
      </c>
      <c r="D82" s="5" t="s">
        <v>248</v>
      </c>
      <c r="E82" s="5" t="s">
        <v>722</v>
      </c>
      <c r="F82" s="18" t="s">
        <v>723</v>
      </c>
      <c r="G82" s="18" t="s">
        <v>91</v>
      </c>
      <c r="H82" s="18" t="s">
        <v>91</v>
      </c>
      <c r="I82" s="45" t="s">
        <v>418</v>
      </c>
      <c r="J82" s="18" t="s">
        <v>354</v>
      </c>
      <c r="K82" s="18">
        <v>38701000</v>
      </c>
      <c r="L82" s="18" t="s">
        <v>419</v>
      </c>
      <c r="M82" s="28" t="s">
        <v>246</v>
      </c>
      <c r="N82" s="18" t="s">
        <v>248</v>
      </c>
      <c r="O82" s="18" t="s">
        <v>371</v>
      </c>
      <c r="P82" s="18">
        <v>4629050300</v>
      </c>
      <c r="Q82" s="18" t="s">
        <v>91</v>
      </c>
      <c r="R82" s="18" t="s">
        <v>354</v>
      </c>
      <c r="S82" s="18" t="s">
        <v>91</v>
      </c>
      <c r="T82" s="18" t="s">
        <v>91</v>
      </c>
      <c r="U82" s="18" t="s">
        <v>91</v>
      </c>
      <c r="V82" s="18" t="s">
        <v>91</v>
      </c>
      <c r="W82" s="18" t="s">
        <v>91</v>
      </c>
      <c r="X82" s="18" t="s">
        <v>91</v>
      </c>
      <c r="Y82" s="18" t="s">
        <v>91</v>
      </c>
      <c r="Z82" s="18" t="s">
        <v>91</v>
      </c>
      <c r="AA82" s="18" t="s">
        <v>91</v>
      </c>
      <c r="AB82" s="18" t="s">
        <v>91</v>
      </c>
      <c r="AC82" s="18" t="s">
        <v>91</v>
      </c>
      <c r="AD82" s="18" t="s">
        <v>91</v>
      </c>
      <c r="AE82" s="18" t="s">
        <v>91</v>
      </c>
      <c r="AF82" s="18">
        <v>2013</v>
      </c>
      <c r="AG82" s="18">
        <v>2013</v>
      </c>
      <c r="AH82" s="18">
        <v>100</v>
      </c>
      <c r="AI82" s="18">
        <v>12</v>
      </c>
      <c r="AJ82" s="18" t="s">
        <v>372</v>
      </c>
      <c r="AK82" s="18">
        <v>2026</v>
      </c>
      <c r="AL82" s="18" t="s">
        <v>372</v>
      </c>
      <c r="AM82" s="18" t="s">
        <v>724</v>
      </c>
      <c r="AN82" s="4">
        <v>2524033.9900000002</v>
      </c>
      <c r="AO82" s="4">
        <v>2013</v>
      </c>
      <c r="AP82" s="18" t="s">
        <v>91</v>
      </c>
      <c r="AQ82" s="4" t="s">
        <v>91</v>
      </c>
      <c r="AR82" s="4" t="s">
        <v>91</v>
      </c>
      <c r="AS82" s="4" t="s">
        <v>91</v>
      </c>
      <c r="AT82" s="4" t="s">
        <v>91</v>
      </c>
      <c r="AU82" s="18" t="s">
        <v>91</v>
      </c>
      <c r="AV82" s="4">
        <v>2524033.9900000002</v>
      </c>
      <c r="AW82" s="18" t="s">
        <v>91</v>
      </c>
      <c r="AX82" s="18" t="s">
        <v>91</v>
      </c>
      <c r="AY82" s="4">
        <v>2524033.9900000002</v>
      </c>
      <c r="AZ82" s="18" t="s">
        <v>91</v>
      </c>
      <c r="BA82" s="18" t="s">
        <v>91</v>
      </c>
      <c r="BB82" s="18" t="s">
        <v>91</v>
      </c>
      <c r="BC82" s="18" t="s">
        <v>91</v>
      </c>
      <c r="BD82" s="18" t="s">
        <v>91</v>
      </c>
      <c r="BE82" s="5" t="s">
        <v>694</v>
      </c>
      <c r="BF82" s="18"/>
      <c r="BG82" s="18" t="s">
        <v>91</v>
      </c>
      <c r="BH82" s="18" t="s">
        <v>91</v>
      </c>
      <c r="BI82" s="18" t="s">
        <v>91</v>
      </c>
      <c r="BJ82" s="18" t="s">
        <v>91</v>
      </c>
      <c r="BK82" s="18" t="s">
        <v>91</v>
      </c>
      <c r="BL82" s="18" t="s">
        <v>91</v>
      </c>
      <c r="BM82" s="18" t="s">
        <v>91</v>
      </c>
      <c r="BN82" s="18" t="s">
        <v>91</v>
      </c>
      <c r="BO82" s="18" t="s">
        <v>91</v>
      </c>
      <c r="BP82" s="18" t="s">
        <v>91</v>
      </c>
      <c r="BQ82" s="18" t="s">
        <v>91</v>
      </c>
      <c r="BR82" s="18" t="s">
        <v>91</v>
      </c>
      <c r="BS82" s="18" t="s">
        <v>91</v>
      </c>
      <c r="BT82" s="18" t="s">
        <v>91</v>
      </c>
      <c r="BU82" s="18" t="s">
        <v>91</v>
      </c>
      <c r="BV82" s="18" t="s">
        <v>423</v>
      </c>
      <c r="BW82" s="18"/>
    </row>
    <row r="83" spans="1:75" ht="60" x14ac:dyDescent="0.25">
      <c r="A83" s="18">
        <v>908</v>
      </c>
      <c r="B83" s="18">
        <v>46</v>
      </c>
      <c r="C83" s="18" t="s">
        <v>420</v>
      </c>
      <c r="D83" s="5" t="s">
        <v>248</v>
      </c>
      <c r="E83" s="5" t="s">
        <v>421</v>
      </c>
      <c r="F83" s="18" t="s">
        <v>723</v>
      </c>
      <c r="G83" s="18" t="s">
        <v>91</v>
      </c>
      <c r="H83" s="18" t="s">
        <v>91</v>
      </c>
      <c r="I83" s="45" t="s">
        <v>422</v>
      </c>
      <c r="J83" s="18" t="s">
        <v>354</v>
      </c>
      <c r="K83" s="18">
        <v>38701000</v>
      </c>
      <c r="L83" s="18"/>
      <c r="M83" s="28" t="s">
        <v>246</v>
      </c>
      <c r="N83" s="18" t="s">
        <v>91</v>
      </c>
      <c r="O83" s="18" t="s">
        <v>352</v>
      </c>
      <c r="P83" s="18">
        <v>4632189887</v>
      </c>
      <c r="Q83" s="18" t="s">
        <v>91</v>
      </c>
      <c r="R83" s="18" t="s">
        <v>354</v>
      </c>
      <c r="S83" s="18" t="s">
        <v>91</v>
      </c>
      <c r="T83" s="18" t="s">
        <v>91</v>
      </c>
      <c r="U83" s="18" t="s">
        <v>91</v>
      </c>
      <c r="V83" s="18" t="s">
        <v>91</v>
      </c>
      <c r="W83" s="18" t="s">
        <v>91</v>
      </c>
      <c r="X83" s="18" t="s">
        <v>91</v>
      </c>
      <c r="Y83" s="18" t="s">
        <v>91</v>
      </c>
      <c r="Z83" s="18" t="s">
        <v>91</v>
      </c>
      <c r="AA83" s="18" t="s">
        <v>91</v>
      </c>
      <c r="AB83" s="18" t="s">
        <v>91</v>
      </c>
      <c r="AC83" s="18" t="s">
        <v>91</v>
      </c>
      <c r="AD83" s="18" t="s">
        <v>91</v>
      </c>
      <c r="AE83" s="18" t="s">
        <v>91</v>
      </c>
      <c r="AF83" s="18" t="s">
        <v>91</v>
      </c>
      <c r="AG83" s="18" t="s">
        <v>91</v>
      </c>
      <c r="AH83" s="18" t="s">
        <v>91</v>
      </c>
      <c r="AI83" s="18" t="s">
        <v>91</v>
      </c>
      <c r="AJ83" s="18" t="s">
        <v>91</v>
      </c>
      <c r="AK83" s="18" t="s">
        <v>91</v>
      </c>
      <c r="AL83" s="18" t="s">
        <v>91</v>
      </c>
      <c r="AM83" s="18" t="s">
        <v>91</v>
      </c>
      <c r="AN83" s="4">
        <v>1566831.3</v>
      </c>
      <c r="AO83" s="4">
        <v>2023</v>
      </c>
      <c r="AP83" s="18" t="s">
        <v>91</v>
      </c>
      <c r="AQ83" s="4">
        <v>1566831.3</v>
      </c>
      <c r="AR83" s="4" t="s">
        <v>91</v>
      </c>
      <c r="AS83" s="4" t="s">
        <v>91</v>
      </c>
      <c r="AT83" s="4"/>
      <c r="AU83" s="4"/>
      <c r="AV83" s="4"/>
      <c r="AW83" s="18" t="s">
        <v>91</v>
      </c>
      <c r="AX83" s="18" t="s">
        <v>91</v>
      </c>
      <c r="AY83" s="18" t="s">
        <v>91</v>
      </c>
      <c r="AZ83" s="18" t="s">
        <v>91</v>
      </c>
      <c r="BA83" s="18" t="s">
        <v>91</v>
      </c>
      <c r="BB83" s="18" t="s">
        <v>91</v>
      </c>
      <c r="BC83" s="18" t="s">
        <v>91</v>
      </c>
      <c r="BD83" s="18" t="s">
        <v>91</v>
      </c>
      <c r="BE83" s="18" t="s">
        <v>91</v>
      </c>
      <c r="BF83" s="18" t="s">
        <v>91</v>
      </c>
      <c r="BG83" s="18" t="s">
        <v>91</v>
      </c>
      <c r="BH83" s="18" t="s">
        <v>91</v>
      </c>
      <c r="BI83" s="18" t="s">
        <v>91</v>
      </c>
      <c r="BJ83" s="18" t="s">
        <v>91</v>
      </c>
      <c r="BK83" s="18" t="s">
        <v>91</v>
      </c>
      <c r="BL83" s="18" t="s">
        <v>91</v>
      </c>
      <c r="BM83" s="18" t="s">
        <v>91</v>
      </c>
      <c r="BN83" s="18" t="s">
        <v>91</v>
      </c>
      <c r="BO83" s="18" t="s">
        <v>91</v>
      </c>
      <c r="BP83" s="18" t="s">
        <v>91</v>
      </c>
      <c r="BQ83" s="18" t="s">
        <v>91</v>
      </c>
      <c r="BR83" s="18" t="s">
        <v>91</v>
      </c>
      <c r="BS83" s="18" t="s">
        <v>91</v>
      </c>
      <c r="BT83" s="18" t="s">
        <v>91</v>
      </c>
      <c r="BU83" s="18" t="s">
        <v>91</v>
      </c>
      <c r="BV83" s="18" t="s">
        <v>423</v>
      </c>
      <c r="BW83" s="18"/>
    </row>
    <row r="84" spans="1:75" x14ac:dyDescent="0.25">
      <c r="A84" s="49" t="s">
        <v>424</v>
      </c>
      <c r="B84" s="49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4"/>
      <c r="AO84" s="18"/>
      <c r="AP84" s="18"/>
      <c r="AQ84" s="4"/>
      <c r="AR84" s="4"/>
      <c r="AS84" s="4"/>
      <c r="AT84" s="4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</row>
    <row r="85" spans="1:75" ht="409.5" x14ac:dyDescent="0.25">
      <c r="A85" s="24" t="s">
        <v>89</v>
      </c>
      <c r="B85" s="19" t="s">
        <v>201</v>
      </c>
      <c r="C85" s="24" t="s">
        <v>430</v>
      </c>
      <c r="D85" s="5" t="s">
        <v>248</v>
      </c>
      <c r="E85" s="24" t="s">
        <v>431</v>
      </c>
      <c r="F85" s="18" t="s">
        <v>696</v>
      </c>
      <c r="G85" s="18" t="s">
        <v>91</v>
      </c>
      <c r="H85" s="18" t="s">
        <v>91</v>
      </c>
      <c r="I85" s="24" t="s">
        <v>432</v>
      </c>
      <c r="J85" s="25" t="s">
        <v>425</v>
      </c>
      <c r="K85" s="25">
        <v>38620000</v>
      </c>
      <c r="L85" s="25" t="s">
        <v>433</v>
      </c>
      <c r="M85" s="18" t="s">
        <v>246</v>
      </c>
      <c r="N85" s="25" t="s">
        <v>434</v>
      </c>
      <c r="O85" s="18" t="s">
        <v>698</v>
      </c>
      <c r="P85" s="18">
        <v>4611008057</v>
      </c>
      <c r="Q85" s="18" t="s">
        <v>91</v>
      </c>
      <c r="R85" s="18" t="s">
        <v>698</v>
      </c>
      <c r="S85" s="18" t="s">
        <v>91</v>
      </c>
      <c r="T85" s="18" t="s">
        <v>91</v>
      </c>
      <c r="U85" s="18" t="s">
        <v>91</v>
      </c>
      <c r="V85" s="18" t="s">
        <v>261</v>
      </c>
      <c r="W85" s="18" t="s">
        <v>192</v>
      </c>
      <c r="X85" s="18" t="s">
        <v>99</v>
      </c>
      <c r="Y85" s="18" t="s">
        <v>91</v>
      </c>
      <c r="Z85" s="18" t="s">
        <v>91</v>
      </c>
      <c r="AA85" s="18" t="s">
        <v>99</v>
      </c>
      <c r="AB85" s="18" t="s">
        <v>99</v>
      </c>
      <c r="AC85" s="18" t="s">
        <v>99</v>
      </c>
      <c r="AD85" s="18" t="s">
        <v>91</v>
      </c>
      <c r="AE85" s="18" t="s">
        <v>91</v>
      </c>
      <c r="AF85" s="25">
        <v>2015</v>
      </c>
      <c r="AG85" s="18">
        <v>2015</v>
      </c>
      <c r="AH85" s="18">
        <v>50</v>
      </c>
      <c r="AI85" s="18">
        <v>10</v>
      </c>
      <c r="AJ85" s="18" t="s">
        <v>91</v>
      </c>
      <c r="AK85" s="18">
        <v>2025</v>
      </c>
      <c r="AL85" s="18" t="s">
        <v>110</v>
      </c>
      <c r="AM85" s="18" t="s">
        <v>91</v>
      </c>
      <c r="AN85" s="42">
        <v>17527600</v>
      </c>
      <c r="AO85" s="18" t="s">
        <v>91</v>
      </c>
      <c r="AP85" s="18" t="s">
        <v>91</v>
      </c>
      <c r="AQ85" s="42">
        <v>8347805.4000000004</v>
      </c>
      <c r="AR85" s="42">
        <v>0</v>
      </c>
      <c r="AS85" s="42">
        <v>0</v>
      </c>
      <c r="AT85" s="42">
        <v>8347805.4000000004</v>
      </c>
      <c r="AU85" s="18" t="s">
        <v>91</v>
      </c>
      <c r="AV85" s="18" t="s">
        <v>91</v>
      </c>
      <c r="AW85" s="18" t="s">
        <v>91</v>
      </c>
      <c r="AX85" s="18" t="s">
        <v>91</v>
      </c>
      <c r="AY85" s="18" t="s">
        <v>91</v>
      </c>
      <c r="AZ85" s="18" t="s">
        <v>91</v>
      </c>
      <c r="BA85" s="18" t="s">
        <v>91</v>
      </c>
      <c r="BB85" s="18" t="s">
        <v>91</v>
      </c>
      <c r="BC85" s="18" t="s">
        <v>91</v>
      </c>
      <c r="BD85" s="18" t="s">
        <v>91</v>
      </c>
      <c r="BE85" s="24" t="s">
        <v>426</v>
      </c>
      <c r="BF85" s="18" t="s">
        <v>91</v>
      </c>
      <c r="BG85" s="18" t="s">
        <v>91</v>
      </c>
      <c r="BH85" s="18" t="s">
        <v>91</v>
      </c>
      <c r="BI85" s="18" t="s">
        <v>91</v>
      </c>
      <c r="BJ85" s="18" t="s">
        <v>91</v>
      </c>
      <c r="BK85" s="18" t="s">
        <v>91</v>
      </c>
      <c r="BL85" s="18" t="s">
        <v>91</v>
      </c>
      <c r="BM85" s="18" t="s">
        <v>91</v>
      </c>
      <c r="BN85" s="18" t="s">
        <v>91</v>
      </c>
      <c r="BO85" s="18" t="s">
        <v>91</v>
      </c>
      <c r="BP85" s="18" t="s">
        <v>91</v>
      </c>
      <c r="BQ85" s="18" t="s">
        <v>91</v>
      </c>
      <c r="BR85" s="18" t="s">
        <v>91</v>
      </c>
      <c r="BS85" s="18" t="s">
        <v>91</v>
      </c>
      <c r="BT85" s="18" t="s">
        <v>91</v>
      </c>
      <c r="BU85" s="18" t="s">
        <v>91</v>
      </c>
      <c r="BV85" s="25" t="s">
        <v>428</v>
      </c>
      <c r="BW85" s="25"/>
    </row>
    <row r="86" spans="1:75" ht="409.5" x14ac:dyDescent="0.25">
      <c r="A86" s="24" t="s">
        <v>89</v>
      </c>
      <c r="B86" s="19" t="s">
        <v>201</v>
      </c>
      <c r="C86" s="24" t="s">
        <v>435</v>
      </c>
      <c r="D86" s="5" t="s">
        <v>248</v>
      </c>
      <c r="E86" s="24" t="s">
        <v>436</v>
      </c>
      <c r="F86" s="18" t="s">
        <v>696</v>
      </c>
      <c r="G86" s="18" t="s">
        <v>91</v>
      </c>
      <c r="H86" s="18" t="s">
        <v>91</v>
      </c>
      <c r="I86" s="24" t="s">
        <v>437</v>
      </c>
      <c r="J86" s="25" t="s">
        <v>425</v>
      </c>
      <c r="K86" s="25">
        <v>38620000</v>
      </c>
      <c r="L86" s="25" t="s">
        <v>438</v>
      </c>
      <c r="M86" s="18" t="s">
        <v>246</v>
      </c>
      <c r="N86" s="25" t="s">
        <v>434</v>
      </c>
      <c r="O86" s="18" t="s">
        <v>698</v>
      </c>
      <c r="P86" s="18">
        <v>4611008057</v>
      </c>
      <c r="Q86" s="18" t="s">
        <v>91</v>
      </c>
      <c r="R86" s="18" t="s">
        <v>698</v>
      </c>
      <c r="S86" s="18" t="s">
        <v>91</v>
      </c>
      <c r="T86" s="18" t="s">
        <v>91</v>
      </c>
      <c r="U86" s="18" t="s">
        <v>91</v>
      </c>
      <c r="V86" s="18" t="s">
        <v>261</v>
      </c>
      <c r="W86" s="18" t="s">
        <v>192</v>
      </c>
      <c r="X86" s="18" t="s">
        <v>99</v>
      </c>
      <c r="Y86" s="18" t="s">
        <v>91</v>
      </c>
      <c r="Z86" s="18" t="s">
        <v>91</v>
      </c>
      <c r="AA86" s="18" t="s">
        <v>99</v>
      </c>
      <c r="AB86" s="18" t="s">
        <v>99</v>
      </c>
      <c r="AC86" s="18" t="s">
        <v>99</v>
      </c>
      <c r="AD86" s="18" t="s">
        <v>91</v>
      </c>
      <c r="AE86" s="18" t="s">
        <v>91</v>
      </c>
      <c r="AF86" s="25">
        <v>2015</v>
      </c>
      <c r="AG86" s="18">
        <v>2015</v>
      </c>
      <c r="AH86" s="18">
        <v>20</v>
      </c>
      <c r="AI86" s="18">
        <v>10</v>
      </c>
      <c r="AJ86" s="18" t="s">
        <v>91</v>
      </c>
      <c r="AK86" s="18">
        <v>2025</v>
      </c>
      <c r="AL86" s="18" t="s">
        <v>110</v>
      </c>
      <c r="AM86" s="18" t="s">
        <v>91</v>
      </c>
      <c r="AN86" s="42">
        <v>11879026</v>
      </c>
      <c r="AO86" s="18" t="s">
        <v>91</v>
      </c>
      <c r="AP86" s="18" t="s">
        <v>91</v>
      </c>
      <c r="AQ86" s="42">
        <v>1561434.75</v>
      </c>
      <c r="AR86" s="42">
        <v>0</v>
      </c>
      <c r="AS86" s="42">
        <v>0</v>
      </c>
      <c r="AT86" s="42">
        <v>1561434.75</v>
      </c>
      <c r="AU86" s="18" t="s">
        <v>91</v>
      </c>
      <c r="AV86" s="18" t="s">
        <v>91</v>
      </c>
      <c r="AW86" s="18" t="s">
        <v>91</v>
      </c>
      <c r="AX86" s="18" t="s">
        <v>91</v>
      </c>
      <c r="AY86" s="18" t="s">
        <v>91</v>
      </c>
      <c r="AZ86" s="18" t="s">
        <v>91</v>
      </c>
      <c r="BA86" s="18" t="s">
        <v>91</v>
      </c>
      <c r="BB86" s="18" t="s">
        <v>91</v>
      </c>
      <c r="BC86" s="18" t="s">
        <v>91</v>
      </c>
      <c r="BD86" s="18" t="s">
        <v>91</v>
      </c>
      <c r="BE86" s="24" t="s">
        <v>426</v>
      </c>
      <c r="BF86" s="18" t="s">
        <v>91</v>
      </c>
      <c r="BG86" s="18" t="s">
        <v>91</v>
      </c>
      <c r="BH86" s="18" t="s">
        <v>91</v>
      </c>
      <c r="BI86" s="18" t="s">
        <v>91</v>
      </c>
      <c r="BJ86" s="18" t="s">
        <v>91</v>
      </c>
      <c r="BK86" s="18" t="s">
        <v>91</v>
      </c>
      <c r="BL86" s="18" t="s">
        <v>91</v>
      </c>
      <c r="BM86" s="18" t="s">
        <v>91</v>
      </c>
      <c r="BN86" s="18" t="s">
        <v>91</v>
      </c>
      <c r="BO86" s="18" t="s">
        <v>91</v>
      </c>
      <c r="BP86" s="18" t="s">
        <v>91</v>
      </c>
      <c r="BQ86" s="18" t="s">
        <v>91</v>
      </c>
      <c r="BR86" s="18" t="s">
        <v>91</v>
      </c>
      <c r="BS86" s="18" t="s">
        <v>91</v>
      </c>
      <c r="BT86" s="18" t="s">
        <v>91</v>
      </c>
      <c r="BU86" s="18" t="s">
        <v>91</v>
      </c>
      <c r="BV86" s="25" t="s">
        <v>428</v>
      </c>
      <c r="BW86" s="25"/>
    </row>
    <row r="87" spans="1:75" ht="409.5" x14ac:dyDescent="0.25">
      <c r="A87" s="24" t="s">
        <v>89</v>
      </c>
      <c r="B87" s="19" t="s">
        <v>201</v>
      </c>
      <c r="C87" s="24" t="s">
        <v>439</v>
      </c>
      <c r="D87" s="5" t="s">
        <v>248</v>
      </c>
      <c r="E87" s="24" t="s">
        <v>440</v>
      </c>
      <c r="F87" s="18" t="s">
        <v>696</v>
      </c>
      <c r="G87" s="18" t="s">
        <v>91</v>
      </c>
      <c r="H87" s="18" t="s">
        <v>91</v>
      </c>
      <c r="I87" s="24" t="s">
        <v>441</v>
      </c>
      <c r="J87" s="25" t="s">
        <v>425</v>
      </c>
      <c r="K87" s="25">
        <v>38620000</v>
      </c>
      <c r="L87" s="25" t="s">
        <v>442</v>
      </c>
      <c r="M87" s="18" t="s">
        <v>246</v>
      </c>
      <c r="N87" s="25" t="s">
        <v>434</v>
      </c>
      <c r="O87" s="18" t="s">
        <v>698</v>
      </c>
      <c r="P87" s="18">
        <v>4611008057</v>
      </c>
      <c r="Q87" s="18" t="s">
        <v>91</v>
      </c>
      <c r="R87" s="18" t="s">
        <v>698</v>
      </c>
      <c r="S87" s="18" t="s">
        <v>91</v>
      </c>
      <c r="T87" s="18" t="s">
        <v>91</v>
      </c>
      <c r="U87" s="18" t="s">
        <v>91</v>
      </c>
      <c r="V87" s="18" t="s">
        <v>261</v>
      </c>
      <c r="W87" s="18" t="s">
        <v>192</v>
      </c>
      <c r="X87" s="18" t="s">
        <v>99</v>
      </c>
      <c r="Y87" s="18" t="s">
        <v>91</v>
      </c>
      <c r="Z87" s="18" t="s">
        <v>91</v>
      </c>
      <c r="AA87" s="18" t="s">
        <v>99</v>
      </c>
      <c r="AB87" s="18" t="s">
        <v>99</v>
      </c>
      <c r="AC87" s="18" t="s">
        <v>99</v>
      </c>
      <c r="AD87" s="18" t="s">
        <v>91</v>
      </c>
      <c r="AE87" s="18" t="s">
        <v>91</v>
      </c>
      <c r="AF87" s="25">
        <v>2017</v>
      </c>
      <c r="AG87" s="18">
        <v>2017</v>
      </c>
      <c r="AH87" s="18">
        <v>30</v>
      </c>
      <c r="AI87" s="18">
        <v>8</v>
      </c>
      <c r="AJ87" s="18" t="s">
        <v>91</v>
      </c>
      <c r="AK87" s="18">
        <v>2025</v>
      </c>
      <c r="AL87" s="18" t="s">
        <v>110</v>
      </c>
      <c r="AM87" s="18" t="s">
        <v>91</v>
      </c>
      <c r="AN87" s="42">
        <v>6691660</v>
      </c>
      <c r="AO87" s="18" t="s">
        <v>91</v>
      </c>
      <c r="AP87" s="18" t="s">
        <v>91</v>
      </c>
      <c r="AQ87" s="42">
        <v>2426579.21</v>
      </c>
      <c r="AR87" s="42">
        <v>0</v>
      </c>
      <c r="AS87" s="42">
        <v>0</v>
      </c>
      <c r="AT87" s="42">
        <v>2426579.21</v>
      </c>
      <c r="AU87" s="18" t="s">
        <v>91</v>
      </c>
      <c r="AV87" s="18" t="s">
        <v>91</v>
      </c>
      <c r="AW87" s="18" t="s">
        <v>91</v>
      </c>
      <c r="AX87" s="18" t="s">
        <v>91</v>
      </c>
      <c r="AY87" s="18" t="s">
        <v>91</v>
      </c>
      <c r="AZ87" s="18" t="s">
        <v>91</v>
      </c>
      <c r="BA87" s="18" t="s">
        <v>91</v>
      </c>
      <c r="BB87" s="18" t="s">
        <v>91</v>
      </c>
      <c r="BC87" s="18" t="s">
        <v>91</v>
      </c>
      <c r="BD87" s="18" t="s">
        <v>91</v>
      </c>
      <c r="BE87" s="24" t="s">
        <v>426</v>
      </c>
      <c r="BF87" s="18" t="s">
        <v>91</v>
      </c>
      <c r="BG87" s="18" t="s">
        <v>91</v>
      </c>
      <c r="BH87" s="18" t="s">
        <v>91</v>
      </c>
      <c r="BI87" s="18" t="s">
        <v>91</v>
      </c>
      <c r="BJ87" s="18" t="s">
        <v>91</v>
      </c>
      <c r="BK87" s="18" t="s">
        <v>91</v>
      </c>
      <c r="BL87" s="18" t="s">
        <v>91</v>
      </c>
      <c r="BM87" s="18" t="s">
        <v>91</v>
      </c>
      <c r="BN87" s="18" t="s">
        <v>91</v>
      </c>
      <c r="BO87" s="18" t="s">
        <v>91</v>
      </c>
      <c r="BP87" s="18" t="s">
        <v>91</v>
      </c>
      <c r="BQ87" s="18" t="s">
        <v>91</v>
      </c>
      <c r="BR87" s="18" t="s">
        <v>91</v>
      </c>
      <c r="BS87" s="18" t="s">
        <v>91</v>
      </c>
      <c r="BT87" s="18" t="s">
        <v>91</v>
      </c>
      <c r="BU87" s="18" t="s">
        <v>91</v>
      </c>
      <c r="BV87" s="25" t="s">
        <v>428</v>
      </c>
      <c r="BW87" s="25"/>
    </row>
    <row r="88" spans="1:75" ht="409.5" x14ac:dyDescent="0.25">
      <c r="A88" s="24" t="s">
        <v>89</v>
      </c>
      <c r="B88" s="19" t="s">
        <v>201</v>
      </c>
      <c r="C88" s="24" t="s">
        <v>454</v>
      </c>
      <c r="D88" s="5" t="s">
        <v>248</v>
      </c>
      <c r="E88" s="24" t="s">
        <v>455</v>
      </c>
      <c r="F88" s="18" t="s">
        <v>696</v>
      </c>
      <c r="G88" s="18" t="s">
        <v>91</v>
      </c>
      <c r="H88" s="18" t="s">
        <v>91</v>
      </c>
      <c r="I88" s="25" t="s">
        <v>456</v>
      </c>
      <c r="J88" s="25" t="s">
        <v>425</v>
      </c>
      <c r="K88" s="25">
        <v>38620000</v>
      </c>
      <c r="L88" s="25" t="s">
        <v>450</v>
      </c>
      <c r="M88" s="18" t="s">
        <v>246</v>
      </c>
      <c r="N88" s="25" t="s">
        <v>434</v>
      </c>
      <c r="O88" s="18" t="s">
        <v>698</v>
      </c>
      <c r="P88" s="18">
        <v>4611008057</v>
      </c>
      <c r="Q88" s="18" t="s">
        <v>91</v>
      </c>
      <c r="R88" s="18" t="s">
        <v>698</v>
      </c>
      <c r="S88" s="18" t="s">
        <v>91</v>
      </c>
      <c r="T88" s="18" t="s">
        <v>91</v>
      </c>
      <c r="U88" s="18" t="s">
        <v>91</v>
      </c>
      <c r="V88" s="18" t="s">
        <v>261</v>
      </c>
      <c r="W88" s="18" t="s">
        <v>192</v>
      </c>
      <c r="X88" s="18" t="s">
        <v>99</v>
      </c>
      <c r="Y88" s="18" t="s">
        <v>91</v>
      </c>
      <c r="Z88" s="18" t="s">
        <v>91</v>
      </c>
      <c r="AA88" s="18" t="s">
        <v>99</v>
      </c>
      <c r="AB88" s="18" t="s">
        <v>99</v>
      </c>
      <c r="AC88" s="18" t="s">
        <v>99</v>
      </c>
      <c r="AD88" s="18" t="s">
        <v>91</v>
      </c>
      <c r="AE88" s="18" t="s">
        <v>91</v>
      </c>
      <c r="AF88" s="25">
        <v>2017</v>
      </c>
      <c r="AG88" s="18">
        <v>2017</v>
      </c>
      <c r="AH88" s="18">
        <v>90</v>
      </c>
      <c r="AI88" s="18">
        <v>8</v>
      </c>
      <c r="AJ88" s="18" t="s">
        <v>91</v>
      </c>
      <c r="AK88" s="18">
        <v>2025</v>
      </c>
      <c r="AL88" s="18" t="s">
        <v>110</v>
      </c>
      <c r="AM88" s="18" t="s">
        <v>91</v>
      </c>
      <c r="AN88" s="42">
        <v>9836820</v>
      </c>
      <c r="AO88" s="18" t="s">
        <v>91</v>
      </c>
      <c r="AP88" s="18" t="s">
        <v>91</v>
      </c>
      <c r="AQ88" s="42">
        <v>8936977.9499999993</v>
      </c>
      <c r="AR88" s="42">
        <v>0</v>
      </c>
      <c r="AS88" s="42">
        <v>0</v>
      </c>
      <c r="AT88" s="42">
        <v>8936977.9499999993</v>
      </c>
      <c r="AU88" s="18" t="s">
        <v>91</v>
      </c>
      <c r="AV88" s="18" t="s">
        <v>91</v>
      </c>
      <c r="AW88" s="18" t="s">
        <v>91</v>
      </c>
      <c r="AX88" s="18" t="s">
        <v>91</v>
      </c>
      <c r="AY88" s="18" t="s">
        <v>91</v>
      </c>
      <c r="AZ88" s="18" t="s">
        <v>91</v>
      </c>
      <c r="BA88" s="18" t="s">
        <v>91</v>
      </c>
      <c r="BB88" s="18" t="s">
        <v>91</v>
      </c>
      <c r="BC88" s="18" t="s">
        <v>91</v>
      </c>
      <c r="BD88" s="18" t="s">
        <v>91</v>
      </c>
      <c r="BE88" s="24" t="s">
        <v>429</v>
      </c>
      <c r="BF88" s="18" t="s">
        <v>91</v>
      </c>
      <c r="BG88" s="18" t="s">
        <v>91</v>
      </c>
      <c r="BH88" s="18" t="s">
        <v>91</v>
      </c>
      <c r="BI88" s="18" t="s">
        <v>91</v>
      </c>
      <c r="BJ88" s="18" t="s">
        <v>91</v>
      </c>
      <c r="BK88" s="18" t="s">
        <v>91</v>
      </c>
      <c r="BL88" s="18" t="s">
        <v>91</v>
      </c>
      <c r="BM88" s="18" t="s">
        <v>91</v>
      </c>
      <c r="BN88" s="18" t="s">
        <v>91</v>
      </c>
      <c r="BO88" s="18" t="s">
        <v>91</v>
      </c>
      <c r="BP88" s="18" t="s">
        <v>91</v>
      </c>
      <c r="BQ88" s="18" t="s">
        <v>91</v>
      </c>
      <c r="BR88" s="18" t="s">
        <v>91</v>
      </c>
      <c r="BS88" s="18" t="s">
        <v>91</v>
      </c>
      <c r="BT88" s="18" t="s">
        <v>91</v>
      </c>
      <c r="BU88" s="18" t="s">
        <v>91</v>
      </c>
      <c r="BV88" s="25" t="s">
        <v>428</v>
      </c>
      <c r="BW88" s="25"/>
    </row>
    <row r="89" spans="1:75" ht="409.5" x14ac:dyDescent="0.25">
      <c r="A89" s="24" t="s">
        <v>89</v>
      </c>
      <c r="B89" s="19" t="s">
        <v>201</v>
      </c>
      <c r="C89" s="24" t="s">
        <v>460</v>
      </c>
      <c r="D89" s="5" t="s">
        <v>248</v>
      </c>
      <c r="E89" s="24" t="s">
        <v>461</v>
      </c>
      <c r="F89" s="18" t="s">
        <v>696</v>
      </c>
      <c r="G89" s="18" t="s">
        <v>91</v>
      </c>
      <c r="H89" s="18" t="s">
        <v>91</v>
      </c>
      <c r="I89" s="25" t="s">
        <v>462</v>
      </c>
      <c r="J89" s="25" t="s">
        <v>425</v>
      </c>
      <c r="K89" s="25">
        <v>38620000</v>
      </c>
      <c r="L89" s="25" t="s">
        <v>463</v>
      </c>
      <c r="M89" s="18" t="s">
        <v>246</v>
      </c>
      <c r="N89" s="25" t="s">
        <v>434</v>
      </c>
      <c r="O89" s="18" t="s">
        <v>698</v>
      </c>
      <c r="P89" s="18">
        <v>4611008057</v>
      </c>
      <c r="Q89" s="18" t="s">
        <v>91</v>
      </c>
      <c r="R89" s="18" t="s">
        <v>698</v>
      </c>
      <c r="S89" s="18" t="s">
        <v>91</v>
      </c>
      <c r="T89" s="18" t="s">
        <v>91</v>
      </c>
      <c r="U89" s="18" t="s">
        <v>91</v>
      </c>
      <c r="V89" s="18" t="s">
        <v>261</v>
      </c>
      <c r="W89" s="18" t="s">
        <v>192</v>
      </c>
      <c r="X89" s="18" t="s">
        <v>99</v>
      </c>
      <c r="Y89" s="18" t="s">
        <v>91</v>
      </c>
      <c r="Z89" s="18" t="s">
        <v>91</v>
      </c>
      <c r="AA89" s="18" t="s">
        <v>99</v>
      </c>
      <c r="AB89" s="18" t="s">
        <v>99</v>
      </c>
      <c r="AC89" s="18" t="s">
        <v>99</v>
      </c>
      <c r="AD89" s="18" t="s">
        <v>91</v>
      </c>
      <c r="AE89" s="18" t="s">
        <v>91</v>
      </c>
      <c r="AF89" s="25">
        <v>2017</v>
      </c>
      <c r="AG89" s="18">
        <v>2017</v>
      </c>
      <c r="AH89" s="18">
        <v>90</v>
      </c>
      <c r="AI89" s="18">
        <v>8</v>
      </c>
      <c r="AJ89" s="18" t="s">
        <v>91</v>
      </c>
      <c r="AK89" s="18">
        <v>2025</v>
      </c>
      <c r="AL89" s="18" t="s">
        <v>110</v>
      </c>
      <c r="AM89" s="18" t="s">
        <v>91</v>
      </c>
      <c r="AN89" s="42">
        <v>12296800</v>
      </c>
      <c r="AO89" s="18" t="s">
        <v>91</v>
      </c>
      <c r="AP89" s="18" t="s">
        <v>91</v>
      </c>
      <c r="AQ89" s="42">
        <v>11435242.5</v>
      </c>
      <c r="AR89" s="42">
        <v>0</v>
      </c>
      <c r="AS89" s="42">
        <v>0</v>
      </c>
      <c r="AT89" s="42">
        <v>11435242.5</v>
      </c>
      <c r="AU89" s="18" t="s">
        <v>91</v>
      </c>
      <c r="AV89" s="18" t="s">
        <v>91</v>
      </c>
      <c r="AW89" s="18" t="s">
        <v>91</v>
      </c>
      <c r="AX89" s="18" t="s">
        <v>91</v>
      </c>
      <c r="AY89" s="18" t="s">
        <v>91</v>
      </c>
      <c r="AZ89" s="18" t="s">
        <v>91</v>
      </c>
      <c r="BA89" s="18" t="s">
        <v>91</v>
      </c>
      <c r="BB89" s="18" t="s">
        <v>91</v>
      </c>
      <c r="BC89" s="18" t="s">
        <v>91</v>
      </c>
      <c r="BD89" s="18" t="s">
        <v>91</v>
      </c>
      <c r="BE89" s="24" t="s">
        <v>429</v>
      </c>
      <c r="BF89" s="18" t="s">
        <v>91</v>
      </c>
      <c r="BG89" s="18" t="s">
        <v>91</v>
      </c>
      <c r="BH89" s="18" t="s">
        <v>91</v>
      </c>
      <c r="BI89" s="18" t="s">
        <v>91</v>
      </c>
      <c r="BJ89" s="18" t="s">
        <v>91</v>
      </c>
      <c r="BK89" s="18" t="s">
        <v>91</v>
      </c>
      <c r="BL89" s="18" t="s">
        <v>91</v>
      </c>
      <c r="BM89" s="18" t="s">
        <v>91</v>
      </c>
      <c r="BN89" s="18" t="s">
        <v>91</v>
      </c>
      <c r="BO89" s="18" t="s">
        <v>91</v>
      </c>
      <c r="BP89" s="18" t="s">
        <v>91</v>
      </c>
      <c r="BQ89" s="18" t="s">
        <v>91</v>
      </c>
      <c r="BR89" s="18" t="s">
        <v>91</v>
      </c>
      <c r="BS89" s="18" t="s">
        <v>91</v>
      </c>
      <c r="BT89" s="18" t="s">
        <v>91</v>
      </c>
      <c r="BU89" s="18" t="s">
        <v>91</v>
      </c>
      <c r="BV89" s="25" t="s">
        <v>428</v>
      </c>
      <c r="BW89" s="25"/>
    </row>
    <row r="90" spans="1:75" ht="409.5" x14ac:dyDescent="0.25">
      <c r="A90" s="24" t="s">
        <v>89</v>
      </c>
      <c r="B90" s="19" t="s">
        <v>201</v>
      </c>
      <c r="C90" s="24" t="s">
        <v>464</v>
      </c>
      <c r="D90" s="5" t="s">
        <v>248</v>
      </c>
      <c r="E90" s="24" t="s">
        <v>465</v>
      </c>
      <c r="F90" s="18" t="s">
        <v>696</v>
      </c>
      <c r="G90" s="18" t="s">
        <v>91</v>
      </c>
      <c r="H90" s="18" t="s">
        <v>91</v>
      </c>
      <c r="I90" s="25" t="s">
        <v>466</v>
      </c>
      <c r="J90" s="25" t="s">
        <v>425</v>
      </c>
      <c r="K90" s="25">
        <v>38620000</v>
      </c>
      <c r="L90" s="25" t="s">
        <v>467</v>
      </c>
      <c r="M90" s="18" t="s">
        <v>246</v>
      </c>
      <c r="N90" s="25" t="s">
        <v>434</v>
      </c>
      <c r="O90" s="18" t="s">
        <v>698</v>
      </c>
      <c r="P90" s="18">
        <v>4611008057</v>
      </c>
      <c r="Q90" s="18" t="s">
        <v>91</v>
      </c>
      <c r="R90" s="18" t="s">
        <v>698</v>
      </c>
      <c r="S90" s="18" t="s">
        <v>91</v>
      </c>
      <c r="T90" s="18" t="s">
        <v>91</v>
      </c>
      <c r="U90" s="18" t="s">
        <v>91</v>
      </c>
      <c r="V90" s="18" t="s">
        <v>261</v>
      </c>
      <c r="W90" s="18" t="s">
        <v>192</v>
      </c>
      <c r="X90" s="18" t="s">
        <v>99</v>
      </c>
      <c r="Y90" s="18" t="s">
        <v>91</v>
      </c>
      <c r="Z90" s="18" t="s">
        <v>91</v>
      </c>
      <c r="AA90" s="18" t="s">
        <v>99</v>
      </c>
      <c r="AB90" s="18" t="s">
        <v>99</v>
      </c>
      <c r="AC90" s="18" t="s">
        <v>99</v>
      </c>
      <c r="AD90" s="18" t="s">
        <v>91</v>
      </c>
      <c r="AE90" s="18" t="s">
        <v>91</v>
      </c>
      <c r="AF90" s="25">
        <v>2016</v>
      </c>
      <c r="AG90" s="18">
        <v>2017</v>
      </c>
      <c r="AH90" s="18">
        <v>100</v>
      </c>
      <c r="AI90" s="18">
        <v>8</v>
      </c>
      <c r="AJ90" s="18" t="s">
        <v>91</v>
      </c>
      <c r="AK90" s="18">
        <v>2025</v>
      </c>
      <c r="AL90" s="18" t="s">
        <v>103</v>
      </c>
      <c r="AM90" s="18" t="s">
        <v>91</v>
      </c>
      <c r="AN90" s="42">
        <v>7153819.7800000003</v>
      </c>
      <c r="AO90" s="18" t="s">
        <v>91</v>
      </c>
      <c r="AP90" s="18" t="s">
        <v>91</v>
      </c>
      <c r="AQ90" s="42">
        <v>7153819.7800000003</v>
      </c>
      <c r="AR90" s="42">
        <v>0</v>
      </c>
      <c r="AS90" s="42">
        <v>0</v>
      </c>
      <c r="AT90" s="42">
        <v>7153819.7800000003</v>
      </c>
      <c r="AU90" s="18" t="s">
        <v>91</v>
      </c>
      <c r="AV90" s="18" t="s">
        <v>91</v>
      </c>
      <c r="AW90" s="18" t="s">
        <v>91</v>
      </c>
      <c r="AX90" s="18" t="s">
        <v>91</v>
      </c>
      <c r="AY90" s="18" t="s">
        <v>91</v>
      </c>
      <c r="AZ90" s="18" t="s">
        <v>91</v>
      </c>
      <c r="BA90" s="18" t="s">
        <v>91</v>
      </c>
      <c r="BB90" s="18" t="s">
        <v>91</v>
      </c>
      <c r="BC90" s="18" t="s">
        <v>91</v>
      </c>
      <c r="BD90" s="18" t="s">
        <v>91</v>
      </c>
      <c r="BE90" s="24" t="s">
        <v>426</v>
      </c>
      <c r="BF90" s="18" t="s">
        <v>91</v>
      </c>
      <c r="BG90" s="18" t="s">
        <v>91</v>
      </c>
      <c r="BH90" s="18" t="s">
        <v>91</v>
      </c>
      <c r="BI90" s="18" t="s">
        <v>91</v>
      </c>
      <c r="BJ90" s="18" t="s">
        <v>91</v>
      </c>
      <c r="BK90" s="18" t="s">
        <v>91</v>
      </c>
      <c r="BL90" s="18" t="s">
        <v>91</v>
      </c>
      <c r="BM90" s="18" t="s">
        <v>91</v>
      </c>
      <c r="BN90" s="18" t="s">
        <v>91</v>
      </c>
      <c r="BO90" s="18" t="s">
        <v>91</v>
      </c>
      <c r="BP90" s="18" t="s">
        <v>91</v>
      </c>
      <c r="BQ90" s="18" t="s">
        <v>91</v>
      </c>
      <c r="BR90" s="18" t="s">
        <v>91</v>
      </c>
      <c r="BS90" s="18" t="s">
        <v>91</v>
      </c>
      <c r="BT90" s="18" t="s">
        <v>91</v>
      </c>
      <c r="BU90" s="18" t="s">
        <v>91</v>
      </c>
      <c r="BV90" s="25" t="s">
        <v>428</v>
      </c>
      <c r="BW90" s="25"/>
    </row>
    <row r="91" spans="1:75" ht="409.5" x14ac:dyDescent="0.25">
      <c r="A91" s="24" t="s">
        <v>89</v>
      </c>
      <c r="B91" s="19" t="s">
        <v>201</v>
      </c>
      <c r="C91" s="24" t="s">
        <v>468</v>
      </c>
      <c r="D91" s="5" t="s">
        <v>248</v>
      </c>
      <c r="E91" s="24" t="s">
        <v>469</v>
      </c>
      <c r="F91" s="18" t="s">
        <v>696</v>
      </c>
      <c r="G91" s="18" t="s">
        <v>91</v>
      </c>
      <c r="H91" s="18" t="s">
        <v>91</v>
      </c>
      <c r="I91" s="25" t="s">
        <v>470</v>
      </c>
      <c r="J91" s="25" t="s">
        <v>471</v>
      </c>
      <c r="K91" s="25">
        <v>38620448</v>
      </c>
      <c r="L91" s="25" t="s">
        <v>472</v>
      </c>
      <c r="M91" s="18" t="s">
        <v>246</v>
      </c>
      <c r="N91" s="25" t="s">
        <v>434</v>
      </c>
      <c r="O91" s="18" t="s">
        <v>698</v>
      </c>
      <c r="P91" s="18">
        <v>4611008057</v>
      </c>
      <c r="Q91" s="18" t="s">
        <v>91</v>
      </c>
      <c r="R91" s="18" t="s">
        <v>698</v>
      </c>
      <c r="S91" s="18" t="s">
        <v>91</v>
      </c>
      <c r="T91" s="18" t="s">
        <v>91</v>
      </c>
      <c r="U91" s="18" t="s">
        <v>91</v>
      </c>
      <c r="V91" s="18" t="s">
        <v>261</v>
      </c>
      <c r="W91" s="18" t="s">
        <v>192</v>
      </c>
      <c r="X91" s="18" t="s">
        <v>99</v>
      </c>
      <c r="Y91" s="18" t="s">
        <v>91</v>
      </c>
      <c r="Z91" s="18" t="s">
        <v>91</v>
      </c>
      <c r="AA91" s="18" t="s">
        <v>99</v>
      </c>
      <c r="AB91" s="18" t="s">
        <v>99</v>
      </c>
      <c r="AC91" s="18" t="s">
        <v>99</v>
      </c>
      <c r="AD91" s="18" t="s">
        <v>91</v>
      </c>
      <c r="AE91" s="18" t="s">
        <v>91</v>
      </c>
      <c r="AF91" s="25">
        <v>2013</v>
      </c>
      <c r="AG91" s="18">
        <v>2015</v>
      </c>
      <c r="AH91" s="18">
        <v>100</v>
      </c>
      <c r="AI91" s="18">
        <v>10</v>
      </c>
      <c r="AJ91" s="18" t="s">
        <v>91</v>
      </c>
      <c r="AK91" s="18">
        <v>2025</v>
      </c>
      <c r="AL91" s="18" t="s">
        <v>103</v>
      </c>
      <c r="AM91" s="18" t="s">
        <v>91</v>
      </c>
      <c r="AN91" s="42">
        <v>19095771.93</v>
      </c>
      <c r="AO91" s="18" t="s">
        <v>91</v>
      </c>
      <c r="AP91" s="18" t="s">
        <v>91</v>
      </c>
      <c r="AQ91" s="42">
        <v>19095771.93</v>
      </c>
      <c r="AR91" s="42">
        <v>0</v>
      </c>
      <c r="AS91" s="42">
        <v>18055484</v>
      </c>
      <c r="AT91" s="42">
        <v>1040290.93</v>
      </c>
      <c r="AU91" s="18" t="s">
        <v>91</v>
      </c>
      <c r="AV91" s="18" t="s">
        <v>91</v>
      </c>
      <c r="AW91" s="18" t="s">
        <v>91</v>
      </c>
      <c r="AX91" s="18" t="s">
        <v>91</v>
      </c>
      <c r="AY91" s="18" t="s">
        <v>91</v>
      </c>
      <c r="AZ91" s="18" t="s">
        <v>91</v>
      </c>
      <c r="BA91" s="18" t="s">
        <v>91</v>
      </c>
      <c r="BB91" s="18" t="s">
        <v>91</v>
      </c>
      <c r="BC91" s="18" t="s">
        <v>91</v>
      </c>
      <c r="BD91" s="18" t="s">
        <v>91</v>
      </c>
      <c r="BE91" s="24" t="s">
        <v>426</v>
      </c>
      <c r="BF91" s="18" t="s">
        <v>91</v>
      </c>
      <c r="BG91" s="18" t="s">
        <v>91</v>
      </c>
      <c r="BH91" s="18" t="s">
        <v>91</v>
      </c>
      <c r="BI91" s="18" t="s">
        <v>91</v>
      </c>
      <c r="BJ91" s="18" t="s">
        <v>91</v>
      </c>
      <c r="BK91" s="18" t="s">
        <v>91</v>
      </c>
      <c r="BL91" s="18" t="s">
        <v>91</v>
      </c>
      <c r="BM91" s="18" t="s">
        <v>91</v>
      </c>
      <c r="BN91" s="18" t="s">
        <v>91</v>
      </c>
      <c r="BO91" s="18" t="s">
        <v>91</v>
      </c>
      <c r="BP91" s="18" t="s">
        <v>91</v>
      </c>
      <c r="BQ91" s="18" t="s">
        <v>91</v>
      </c>
      <c r="BR91" s="18" t="s">
        <v>91</v>
      </c>
      <c r="BS91" s="18" t="s">
        <v>91</v>
      </c>
      <c r="BT91" s="18" t="s">
        <v>91</v>
      </c>
      <c r="BU91" s="18" t="s">
        <v>91</v>
      </c>
      <c r="BV91" s="25" t="s">
        <v>428</v>
      </c>
      <c r="BW91" s="25"/>
    </row>
    <row r="92" spans="1:75" ht="409.5" x14ac:dyDescent="0.25">
      <c r="A92" s="24" t="s">
        <v>89</v>
      </c>
      <c r="B92" s="19" t="s">
        <v>201</v>
      </c>
      <c r="C92" s="24" t="s">
        <v>473</v>
      </c>
      <c r="D92" s="5" t="s">
        <v>248</v>
      </c>
      <c r="E92" s="24" t="s">
        <v>474</v>
      </c>
      <c r="F92" s="18" t="s">
        <v>696</v>
      </c>
      <c r="G92" s="18" t="s">
        <v>91</v>
      </c>
      <c r="H92" s="18" t="s">
        <v>91</v>
      </c>
      <c r="I92" s="25" t="s">
        <v>475</v>
      </c>
      <c r="J92" s="25" t="s">
        <v>471</v>
      </c>
      <c r="K92" s="25">
        <v>38620449</v>
      </c>
      <c r="L92" s="25" t="s">
        <v>472</v>
      </c>
      <c r="M92" s="18" t="s">
        <v>246</v>
      </c>
      <c r="N92" s="25" t="s">
        <v>434</v>
      </c>
      <c r="O92" s="18" t="s">
        <v>698</v>
      </c>
      <c r="P92" s="18">
        <v>4611008057</v>
      </c>
      <c r="Q92" s="18" t="s">
        <v>91</v>
      </c>
      <c r="R92" s="18" t="s">
        <v>698</v>
      </c>
      <c r="S92" s="18" t="s">
        <v>91</v>
      </c>
      <c r="T92" s="18" t="s">
        <v>91</v>
      </c>
      <c r="U92" s="18" t="s">
        <v>91</v>
      </c>
      <c r="V92" s="18" t="s">
        <v>261</v>
      </c>
      <c r="W92" s="18" t="s">
        <v>192</v>
      </c>
      <c r="X92" s="18" t="s">
        <v>99</v>
      </c>
      <c r="Y92" s="18" t="s">
        <v>91</v>
      </c>
      <c r="Z92" s="18" t="s">
        <v>91</v>
      </c>
      <c r="AA92" s="18" t="s">
        <v>99</v>
      </c>
      <c r="AB92" s="18" t="s">
        <v>99</v>
      </c>
      <c r="AC92" s="18" t="s">
        <v>99</v>
      </c>
      <c r="AD92" s="18" t="s">
        <v>91</v>
      </c>
      <c r="AE92" s="18" t="s">
        <v>91</v>
      </c>
      <c r="AF92" s="25">
        <v>2011</v>
      </c>
      <c r="AG92" s="18" t="s">
        <v>91</v>
      </c>
      <c r="AH92" s="18" t="s">
        <v>91</v>
      </c>
      <c r="AI92" s="18" t="s">
        <v>91</v>
      </c>
      <c r="AJ92" s="18" t="s">
        <v>91</v>
      </c>
      <c r="AK92" s="18" t="s">
        <v>91</v>
      </c>
      <c r="AL92" s="18" t="s">
        <v>91</v>
      </c>
      <c r="AM92" s="18" t="s">
        <v>91</v>
      </c>
      <c r="AN92" s="42">
        <v>49734981.450000003</v>
      </c>
      <c r="AO92" s="18" t="s">
        <v>91</v>
      </c>
      <c r="AP92" s="18" t="s">
        <v>91</v>
      </c>
      <c r="AQ92" s="42">
        <v>49734981.450000003</v>
      </c>
      <c r="AR92" s="42">
        <v>0</v>
      </c>
      <c r="AS92" s="42">
        <v>47248232.380000003</v>
      </c>
      <c r="AT92" s="42">
        <v>2486749.0699999998</v>
      </c>
      <c r="AU92" s="18" t="s">
        <v>91</v>
      </c>
      <c r="AV92" s="18" t="s">
        <v>91</v>
      </c>
      <c r="AW92" s="18" t="s">
        <v>91</v>
      </c>
      <c r="AX92" s="18" t="s">
        <v>91</v>
      </c>
      <c r="AY92" s="18" t="s">
        <v>91</v>
      </c>
      <c r="AZ92" s="18" t="s">
        <v>91</v>
      </c>
      <c r="BA92" s="18" t="s">
        <v>91</v>
      </c>
      <c r="BB92" s="18" t="s">
        <v>91</v>
      </c>
      <c r="BC92" s="18" t="s">
        <v>91</v>
      </c>
      <c r="BD92" s="18" t="s">
        <v>91</v>
      </c>
      <c r="BE92" s="24" t="s">
        <v>426</v>
      </c>
      <c r="BF92" s="18" t="s">
        <v>91</v>
      </c>
      <c r="BG92" s="18" t="s">
        <v>91</v>
      </c>
      <c r="BH92" s="18" t="s">
        <v>91</v>
      </c>
      <c r="BI92" s="18" t="s">
        <v>91</v>
      </c>
      <c r="BJ92" s="18" t="s">
        <v>91</v>
      </c>
      <c r="BK92" s="18" t="s">
        <v>91</v>
      </c>
      <c r="BL92" s="18" t="s">
        <v>91</v>
      </c>
      <c r="BM92" s="18" t="s">
        <v>91</v>
      </c>
      <c r="BN92" s="18" t="s">
        <v>91</v>
      </c>
      <c r="BO92" s="18" t="s">
        <v>91</v>
      </c>
      <c r="BP92" s="18" t="s">
        <v>91</v>
      </c>
      <c r="BQ92" s="18" t="s">
        <v>91</v>
      </c>
      <c r="BR92" s="18" t="s">
        <v>91</v>
      </c>
      <c r="BS92" s="18" t="s">
        <v>91</v>
      </c>
      <c r="BT92" s="18" t="s">
        <v>91</v>
      </c>
      <c r="BU92" s="18" t="s">
        <v>91</v>
      </c>
      <c r="BV92" s="25" t="s">
        <v>428</v>
      </c>
      <c r="BW92" s="25"/>
    </row>
    <row r="93" spans="1:75" ht="409.5" x14ac:dyDescent="0.25">
      <c r="A93" s="24" t="s">
        <v>89</v>
      </c>
      <c r="B93" s="19" t="s">
        <v>201</v>
      </c>
      <c r="C93" s="24" t="s">
        <v>476</v>
      </c>
      <c r="D93" s="5" t="s">
        <v>248</v>
      </c>
      <c r="E93" s="24" t="s">
        <v>477</v>
      </c>
      <c r="F93" s="18" t="s">
        <v>696</v>
      </c>
      <c r="G93" s="18" t="s">
        <v>91</v>
      </c>
      <c r="H93" s="18" t="s">
        <v>91</v>
      </c>
      <c r="I93" s="25" t="s">
        <v>478</v>
      </c>
      <c r="J93" s="25" t="s">
        <v>471</v>
      </c>
      <c r="K93" s="25">
        <v>38620449</v>
      </c>
      <c r="L93" s="25" t="s">
        <v>479</v>
      </c>
      <c r="M93" s="18" t="s">
        <v>246</v>
      </c>
      <c r="N93" s="25" t="s">
        <v>434</v>
      </c>
      <c r="O93" s="18" t="s">
        <v>698</v>
      </c>
      <c r="P93" s="18">
        <v>4611008057</v>
      </c>
      <c r="Q93" s="18" t="s">
        <v>91</v>
      </c>
      <c r="R93" s="18" t="s">
        <v>698</v>
      </c>
      <c r="S93" s="18" t="s">
        <v>91</v>
      </c>
      <c r="T93" s="18" t="s">
        <v>91</v>
      </c>
      <c r="U93" s="18" t="s">
        <v>91</v>
      </c>
      <c r="V93" s="18" t="s">
        <v>261</v>
      </c>
      <c r="W93" s="18" t="s">
        <v>192</v>
      </c>
      <c r="X93" s="18" t="s">
        <v>99</v>
      </c>
      <c r="Y93" s="18" t="s">
        <v>91</v>
      </c>
      <c r="Z93" s="18" t="s">
        <v>91</v>
      </c>
      <c r="AA93" s="18" t="s">
        <v>99</v>
      </c>
      <c r="AB93" s="18" t="s">
        <v>99</v>
      </c>
      <c r="AC93" s="18" t="s">
        <v>99</v>
      </c>
      <c r="AD93" s="18" t="s">
        <v>91</v>
      </c>
      <c r="AE93" s="18" t="s">
        <v>91</v>
      </c>
      <c r="AF93" s="25">
        <v>2011</v>
      </c>
      <c r="AG93" s="18" t="s">
        <v>91</v>
      </c>
      <c r="AH93" s="18" t="s">
        <v>91</v>
      </c>
      <c r="AI93" s="18" t="s">
        <v>91</v>
      </c>
      <c r="AJ93" s="18" t="s">
        <v>91</v>
      </c>
      <c r="AK93" s="18" t="s">
        <v>91</v>
      </c>
      <c r="AL93" s="18" t="s">
        <v>91</v>
      </c>
      <c r="AM93" s="18" t="s">
        <v>91</v>
      </c>
      <c r="AN93" s="42">
        <v>2896600</v>
      </c>
      <c r="AO93" s="18" t="s">
        <v>91</v>
      </c>
      <c r="AP93" s="18" t="s">
        <v>91</v>
      </c>
      <c r="AQ93" s="42">
        <v>2896600</v>
      </c>
      <c r="AR93" s="42">
        <v>0</v>
      </c>
      <c r="AS93" s="42">
        <v>2751767</v>
      </c>
      <c r="AT93" s="42">
        <v>144833</v>
      </c>
      <c r="AU93" s="18" t="s">
        <v>91</v>
      </c>
      <c r="AV93" s="18" t="s">
        <v>91</v>
      </c>
      <c r="AW93" s="18" t="s">
        <v>91</v>
      </c>
      <c r="AX93" s="18" t="s">
        <v>91</v>
      </c>
      <c r="AY93" s="18" t="s">
        <v>91</v>
      </c>
      <c r="AZ93" s="18" t="s">
        <v>91</v>
      </c>
      <c r="BA93" s="18" t="s">
        <v>91</v>
      </c>
      <c r="BB93" s="18" t="s">
        <v>91</v>
      </c>
      <c r="BC93" s="18" t="s">
        <v>91</v>
      </c>
      <c r="BD93" s="18" t="s">
        <v>91</v>
      </c>
      <c r="BE93" s="24" t="s">
        <v>426</v>
      </c>
      <c r="BF93" s="18" t="s">
        <v>91</v>
      </c>
      <c r="BG93" s="18" t="s">
        <v>91</v>
      </c>
      <c r="BH93" s="18" t="s">
        <v>91</v>
      </c>
      <c r="BI93" s="18" t="s">
        <v>91</v>
      </c>
      <c r="BJ93" s="18" t="s">
        <v>91</v>
      </c>
      <c r="BK93" s="18" t="s">
        <v>91</v>
      </c>
      <c r="BL93" s="18" t="s">
        <v>91</v>
      </c>
      <c r="BM93" s="18" t="s">
        <v>91</v>
      </c>
      <c r="BN93" s="18" t="s">
        <v>91</v>
      </c>
      <c r="BO93" s="18" t="s">
        <v>91</v>
      </c>
      <c r="BP93" s="18" t="s">
        <v>91</v>
      </c>
      <c r="BQ93" s="18" t="s">
        <v>91</v>
      </c>
      <c r="BR93" s="18" t="s">
        <v>91</v>
      </c>
      <c r="BS93" s="18" t="s">
        <v>91</v>
      </c>
      <c r="BT93" s="18" t="s">
        <v>91</v>
      </c>
      <c r="BU93" s="18" t="s">
        <v>91</v>
      </c>
      <c r="BV93" s="25" t="s">
        <v>428</v>
      </c>
      <c r="BW93" s="25"/>
    </row>
    <row r="94" spans="1:75" ht="409.5" x14ac:dyDescent="0.25">
      <c r="A94" s="24" t="s">
        <v>89</v>
      </c>
      <c r="B94" s="19" t="s">
        <v>201</v>
      </c>
      <c r="C94" s="24" t="s">
        <v>480</v>
      </c>
      <c r="D94" s="5" t="s">
        <v>248</v>
      </c>
      <c r="E94" s="24" t="s">
        <v>481</v>
      </c>
      <c r="F94" s="18" t="s">
        <v>696</v>
      </c>
      <c r="G94" s="18" t="s">
        <v>91</v>
      </c>
      <c r="H94" s="18" t="s">
        <v>91</v>
      </c>
      <c r="I94" s="25" t="s">
        <v>482</v>
      </c>
      <c r="J94" s="25" t="s">
        <v>425</v>
      </c>
      <c r="K94" s="25">
        <v>38620000</v>
      </c>
      <c r="L94" s="25" t="s">
        <v>483</v>
      </c>
      <c r="M94" s="18" t="s">
        <v>246</v>
      </c>
      <c r="N94" s="25" t="s">
        <v>434</v>
      </c>
      <c r="O94" s="18" t="s">
        <v>698</v>
      </c>
      <c r="P94" s="18">
        <v>4611008057</v>
      </c>
      <c r="Q94" s="18" t="s">
        <v>91</v>
      </c>
      <c r="R94" s="18" t="s">
        <v>698</v>
      </c>
      <c r="S94" s="18" t="s">
        <v>91</v>
      </c>
      <c r="T94" s="18" t="s">
        <v>91</v>
      </c>
      <c r="U94" s="18" t="s">
        <v>91</v>
      </c>
      <c r="V94" s="18" t="s">
        <v>261</v>
      </c>
      <c r="W94" s="18" t="s">
        <v>192</v>
      </c>
      <c r="X94" s="18" t="s">
        <v>99</v>
      </c>
      <c r="Y94" s="18" t="s">
        <v>91</v>
      </c>
      <c r="Z94" s="18" t="s">
        <v>91</v>
      </c>
      <c r="AA94" s="18" t="s">
        <v>99</v>
      </c>
      <c r="AB94" s="18" t="s">
        <v>99</v>
      </c>
      <c r="AC94" s="18" t="s">
        <v>99</v>
      </c>
      <c r="AD94" s="18" t="s">
        <v>91</v>
      </c>
      <c r="AE94" s="18" t="s">
        <v>91</v>
      </c>
      <c r="AF94" s="25">
        <v>2011</v>
      </c>
      <c r="AG94" s="18" t="s">
        <v>91</v>
      </c>
      <c r="AH94" s="18" t="s">
        <v>91</v>
      </c>
      <c r="AI94" s="18" t="s">
        <v>91</v>
      </c>
      <c r="AJ94" s="18" t="s">
        <v>91</v>
      </c>
      <c r="AK94" s="18" t="s">
        <v>91</v>
      </c>
      <c r="AL94" s="18" t="s">
        <v>91</v>
      </c>
      <c r="AM94" s="18" t="s">
        <v>91</v>
      </c>
      <c r="AN94" s="42">
        <v>16771880</v>
      </c>
      <c r="AO94" s="18" t="s">
        <v>91</v>
      </c>
      <c r="AP94" s="18" t="s">
        <v>91</v>
      </c>
      <c r="AQ94" s="42">
        <v>7437842.71</v>
      </c>
      <c r="AR94" s="42">
        <v>0</v>
      </c>
      <c r="AS94" s="42">
        <v>0</v>
      </c>
      <c r="AT94" s="42">
        <v>7437842.71</v>
      </c>
      <c r="AU94" s="18" t="s">
        <v>91</v>
      </c>
      <c r="AV94" s="18" t="s">
        <v>91</v>
      </c>
      <c r="AW94" s="18" t="s">
        <v>91</v>
      </c>
      <c r="AX94" s="18" t="s">
        <v>91</v>
      </c>
      <c r="AY94" s="18" t="s">
        <v>91</v>
      </c>
      <c r="AZ94" s="18" t="s">
        <v>91</v>
      </c>
      <c r="BA94" s="18" t="s">
        <v>91</v>
      </c>
      <c r="BB94" s="18" t="s">
        <v>91</v>
      </c>
      <c r="BC94" s="18" t="s">
        <v>91</v>
      </c>
      <c r="BD94" s="18" t="s">
        <v>91</v>
      </c>
      <c r="BE94" s="24" t="s">
        <v>429</v>
      </c>
      <c r="BF94" s="18" t="s">
        <v>91</v>
      </c>
      <c r="BG94" s="18" t="s">
        <v>91</v>
      </c>
      <c r="BH94" s="18" t="s">
        <v>91</v>
      </c>
      <c r="BI94" s="18" t="s">
        <v>91</v>
      </c>
      <c r="BJ94" s="18" t="s">
        <v>91</v>
      </c>
      <c r="BK94" s="18" t="s">
        <v>91</v>
      </c>
      <c r="BL94" s="18" t="s">
        <v>91</v>
      </c>
      <c r="BM94" s="18" t="s">
        <v>91</v>
      </c>
      <c r="BN94" s="18" t="s">
        <v>91</v>
      </c>
      <c r="BO94" s="18" t="s">
        <v>91</v>
      </c>
      <c r="BP94" s="18" t="s">
        <v>91</v>
      </c>
      <c r="BQ94" s="18" t="s">
        <v>91</v>
      </c>
      <c r="BR94" s="18" t="s">
        <v>91</v>
      </c>
      <c r="BS94" s="18" t="s">
        <v>91</v>
      </c>
      <c r="BT94" s="18" t="s">
        <v>91</v>
      </c>
      <c r="BU94" s="18" t="s">
        <v>91</v>
      </c>
      <c r="BV94" s="25" t="s">
        <v>428</v>
      </c>
      <c r="BW94" s="25"/>
    </row>
    <row r="95" spans="1:75" ht="409.5" x14ac:dyDescent="0.25">
      <c r="A95" s="24" t="s">
        <v>89</v>
      </c>
      <c r="B95" s="19" t="s">
        <v>201</v>
      </c>
      <c r="C95" s="24" t="s">
        <v>484</v>
      </c>
      <c r="D95" s="5" t="s">
        <v>248</v>
      </c>
      <c r="E95" s="24" t="s">
        <v>485</v>
      </c>
      <c r="F95" s="18" t="s">
        <v>696</v>
      </c>
      <c r="G95" s="18" t="s">
        <v>91</v>
      </c>
      <c r="H95" s="18" t="s">
        <v>91</v>
      </c>
      <c r="I95" s="24" t="s">
        <v>486</v>
      </c>
      <c r="J95" s="25" t="s">
        <v>425</v>
      </c>
      <c r="K95" s="25">
        <v>38620000</v>
      </c>
      <c r="L95" s="25" t="s">
        <v>487</v>
      </c>
      <c r="M95" s="18" t="s">
        <v>246</v>
      </c>
      <c r="N95" s="25" t="s">
        <v>434</v>
      </c>
      <c r="O95" s="18" t="s">
        <v>698</v>
      </c>
      <c r="P95" s="18">
        <v>4611008057</v>
      </c>
      <c r="Q95" s="18" t="s">
        <v>91</v>
      </c>
      <c r="R95" s="18" t="s">
        <v>698</v>
      </c>
      <c r="S95" s="18" t="s">
        <v>91</v>
      </c>
      <c r="T95" s="18" t="s">
        <v>91</v>
      </c>
      <c r="U95" s="18" t="s">
        <v>91</v>
      </c>
      <c r="V95" s="18" t="s">
        <v>261</v>
      </c>
      <c r="W95" s="18" t="s">
        <v>192</v>
      </c>
      <c r="X95" s="18" t="s">
        <v>99</v>
      </c>
      <c r="Y95" s="18" t="s">
        <v>91</v>
      </c>
      <c r="Z95" s="18" t="s">
        <v>91</v>
      </c>
      <c r="AA95" s="18" t="s">
        <v>99</v>
      </c>
      <c r="AB95" s="18" t="s">
        <v>99</v>
      </c>
      <c r="AC95" s="18" t="s">
        <v>99</v>
      </c>
      <c r="AD95" s="18" t="s">
        <v>91</v>
      </c>
      <c r="AE95" s="18" t="s">
        <v>91</v>
      </c>
      <c r="AF95" s="25">
        <v>2016</v>
      </c>
      <c r="AG95" s="18" t="s">
        <v>91</v>
      </c>
      <c r="AH95" s="18" t="s">
        <v>91</v>
      </c>
      <c r="AI95" s="18" t="s">
        <v>91</v>
      </c>
      <c r="AJ95" s="18" t="s">
        <v>91</v>
      </c>
      <c r="AK95" s="18" t="s">
        <v>91</v>
      </c>
      <c r="AL95" s="18" t="s">
        <v>91</v>
      </c>
      <c r="AM95" s="18" t="s">
        <v>91</v>
      </c>
      <c r="AN95" s="42">
        <v>13402637</v>
      </c>
      <c r="AO95" s="18" t="s">
        <v>91</v>
      </c>
      <c r="AP95" s="18" t="s">
        <v>91</v>
      </c>
      <c r="AQ95" s="42">
        <v>11326968</v>
      </c>
      <c r="AR95" s="42">
        <v>0</v>
      </c>
      <c r="AS95" s="42">
        <v>0</v>
      </c>
      <c r="AT95" s="42">
        <v>11326968</v>
      </c>
      <c r="AU95" s="18" t="s">
        <v>91</v>
      </c>
      <c r="AV95" s="18" t="s">
        <v>91</v>
      </c>
      <c r="AW95" s="18" t="s">
        <v>91</v>
      </c>
      <c r="AX95" s="18" t="s">
        <v>91</v>
      </c>
      <c r="AY95" s="18" t="s">
        <v>91</v>
      </c>
      <c r="AZ95" s="18" t="s">
        <v>91</v>
      </c>
      <c r="BA95" s="18" t="s">
        <v>91</v>
      </c>
      <c r="BB95" s="18" t="s">
        <v>91</v>
      </c>
      <c r="BC95" s="18" t="s">
        <v>91</v>
      </c>
      <c r="BD95" s="18" t="s">
        <v>91</v>
      </c>
      <c r="BE95" s="24" t="s">
        <v>429</v>
      </c>
      <c r="BF95" s="18" t="s">
        <v>91</v>
      </c>
      <c r="BG95" s="18" t="s">
        <v>91</v>
      </c>
      <c r="BH95" s="18" t="s">
        <v>91</v>
      </c>
      <c r="BI95" s="18" t="s">
        <v>91</v>
      </c>
      <c r="BJ95" s="18" t="s">
        <v>91</v>
      </c>
      <c r="BK95" s="18" t="s">
        <v>91</v>
      </c>
      <c r="BL95" s="18" t="s">
        <v>91</v>
      </c>
      <c r="BM95" s="18" t="s">
        <v>91</v>
      </c>
      <c r="BN95" s="18" t="s">
        <v>91</v>
      </c>
      <c r="BO95" s="18" t="s">
        <v>91</v>
      </c>
      <c r="BP95" s="18" t="s">
        <v>91</v>
      </c>
      <c r="BQ95" s="18" t="s">
        <v>91</v>
      </c>
      <c r="BR95" s="18" t="s">
        <v>91</v>
      </c>
      <c r="BS95" s="18" t="s">
        <v>91</v>
      </c>
      <c r="BT95" s="18" t="s">
        <v>91</v>
      </c>
      <c r="BU95" s="18" t="s">
        <v>91</v>
      </c>
      <c r="BV95" s="25" t="s">
        <v>428</v>
      </c>
      <c r="BW95" s="25"/>
    </row>
    <row r="96" spans="1:75" ht="409.5" x14ac:dyDescent="0.25">
      <c r="A96" s="24" t="s">
        <v>89</v>
      </c>
      <c r="B96" s="19" t="s">
        <v>201</v>
      </c>
      <c r="C96" s="24" t="s">
        <v>488</v>
      </c>
      <c r="D96" s="5" t="s">
        <v>248</v>
      </c>
      <c r="E96" s="24" t="s">
        <v>489</v>
      </c>
      <c r="F96" s="18" t="s">
        <v>696</v>
      </c>
      <c r="G96" s="18" t="s">
        <v>91</v>
      </c>
      <c r="H96" s="18" t="s">
        <v>91</v>
      </c>
      <c r="I96" s="24" t="s">
        <v>490</v>
      </c>
      <c r="J96" s="25" t="s">
        <v>425</v>
      </c>
      <c r="K96" s="25">
        <v>38620000</v>
      </c>
      <c r="L96" s="25" t="s">
        <v>491</v>
      </c>
      <c r="M96" s="18" t="s">
        <v>246</v>
      </c>
      <c r="N96" s="25" t="s">
        <v>434</v>
      </c>
      <c r="O96" s="18" t="s">
        <v>698</v>
      </c>
      <c r="P96" s="18">
        <v>4611008057</v>
      </c>
      <c r="Q96" s="18" t="s">
        <v>91</v>
      </c>
      <c r="R96" s="18" t="s">
        <v>698</v>
      </c>
      <c r="S96" s="18" t="s">
        <v>91</v>
      </c>
      <c r="T96" s="18" t="s">
        <v>91</v>
      </c>
      <c r="U96" s="18" t="s">
        <v>91</v>
      </c>
      <c r="V96" s="18" t="s">
        <v>261</v>
      </c>
      <c r="W96" s="18" t="s">
        <v>192</v>
      </c>
      <c r="X96" s="18" t="s">
        <v>99</v>
      </c>
      <c r="Y96" s="18" t="s">
        <v>91</v>
      </c>
      <c r="Z96" s="18" t="s">
        <v>91</v>
      </c>
      <c r="AA96" s="18" t="s">
        <v>99</v>
      </c>
      <c r="AB96" s="18" t="s">
        <v>99</v>
      </c>
      <c r="AC96" s="18" t="s">
        <v>99</v>
      </c>
      <c r="AD96" s="18" t="s">
        <v>91</v>
      </c>
      <c r="AE96" s="18" t="s">
        <v>91</v>
      </c>
      <c r="AF96" s="25">
        <v>2016</v>
      </c>
      <c r="AG96" s="18" t="s">
        <v>91</v>
      </c>
      <c r="AH96" s="18" t="s">
        <v>91</v>
      </c>
      <c r="AI96" s="18" t="s">
        <v>91</v>
      </c>
      <c r="AJ96" s="18" t="s">
        <v>91</v>
      </c>
      <c r="AK96" s="18" t="s">
        <v>91</v>
      </c>
      <c r="AL96" s="18" t="s">
        <v>91</v>
      </c>
      <c r="AM96" s="18" t="s">
        <v>91</v>
      </c>
      <c r="AN96" s="42">
        <v>3227930.78</v>
      </c>
      <c r="AO96" s="18" t="s">
        <v>91</v>
      </c>
      <c r="AP96" s="18" t="s">
        <v>91</v>
      </c>
      <c r="AQ96" s="42">
        <v>3227930.78</v>
      </c>
      <c r="AR96" s="42">
        <v>0</v>
      </c>
      <c r="AS96" s="42">
        <v>0</v>
      </c>
      <c r="AT96" s="42">
        <v>3227930.78</v>
      </c>
      <c r="AU96" s="18" t="s">
        <v>91</v>
      </c>
      <c r="AV96" s="18" t="s">
        <v>91</v>
      </c>
      <c r="AW96" s="18" t="s">
        <v>91</v>
      </c>
      <c r="AX96" s="18" t="s">
        <v>91</v>
      </c>
      <c r="AY96" s="18" t="s">
        <v>91</v>
      </c>
      <c r="AZ96" s="18" t="s">
        <v>91</v>
      </c>
      <c r="BA96" s="18" t="s">
        <v>91</v>
      </c>
      <c r="BB96" s="18" t="s">
        <v>91</v>
      </c>
      <c r="BC96" s="18" t="s">
        <v>91</v>
      </c>
      <c r="BD96" s="18" t="s">
        <v>91</v>
      </c>
      <c r="BE96" s="24" t="s">
        <v>426</v>
      </c>
      <c r="BF96" s="18" t="s">
        <v>91</v>
      </c>
      <c r="BG96" s="18" t="s">
        <v>91</v>
      </c>
      <c r="BH96" s="18" t="s">
        <v>91</v>
      </c>
      <c r="BI96" s="18" t="s">
        <v>91</v>
      </c>
      <c r="BJ96" s="18" t="s">
        <v>91</v>
      </c>
      <c r="BK96" s="18" t="s">
        <v>91</v>
      </c>
      <c r="BL96" s="18" t="s">
        <v>91</v>
      </c>
      <c r="BM96" s="18" t="s">
        <v>91</v>
      </c>
      <c r="BN96" s="18" t="s">
        <v>91</v>
      </c>
      <c r="BO96" s="18" t="s">
        <v>91</v>
      </c>
      <c r="BP96" s="18" t="s">
        <v>91</v>
      </c>
      <c r="BQ96" s="18" t="s">
        <v>91</v>
      </c>
      <c r="BR96" s="18" t="s">
        <v>91</v>
      </c>
      <c r="BS96" s="18" t="s">
        <v>91</v>
      </c>
      <c r="BT96" s="18" t="s">
        <v>91</v>
      </c>
      <c r="BU96" s="18" t="s">
        <v>91</v>
      </c>
      <c r="BV96" s="25" t="s">
        <v>428</v>
      </c>
      <c r="BW96" s="25"/>
    </row>
    <row r="97" spans="1:75" ht="409.5" x14ac:dyDescent="0.25">
      <c r="A97" s="24" t="s">
        <v>89</v>
      </c>
      <c r="B97" s="19" t="s">
        <v>201</v>
      </c>
      <c r="C97" s="24" t="s">
        <v>492</v>
      </c>
      <c r="D97" s="5" t="s">
        <v>248</v>
      </c>
      <c r="E97" s="24" t="s">
        <v>493</v>
      </c>
      <c r="F97" s="18" t="s">
        <v>696</v>
      </c>
      <c r="G97" s="18" t="s">
        <v>91</v>
      </c>
      <c r="H97" s="18" t="s">
        <v>91</v>
      </c>
      <c r="I97" s="25" t="s">
        <v>494</v>
      </c>
      <c r="J97" s="25" t="s">
        <v>425</v>
      </c>
      <c r="K97" s="25">
        <v>38620000</v>
      </c>
      <c r="L97" s="25" t="s">
        <v>495</v>
      </c>
      <c r="M97" s="18" t="s">
        <v>246</v>
      </c>
      <c r="N97" s="25" t="s">
        <v>434</v>
      </c>
      <c r="O97" s="18" t="s">
        <v>698</v>
      </c>
      <c r="P97" s="18">
        <v>4611008057</v>
      </c>
      <c r="Q97" s="18" t="s">
        <v>91</v>
      </c>
      <c r="R97" s="18" t="s">
        <v>698</v>
      </c>
      <c r="S97" s="18" t="s">
        <v>91</v>
      </c>
      <c r="T97" s="18" t="s">
        <v>91</v>
      </c>
      <c r="U97" s="18" t="s">
        <v>91</v>
      </c>
      <c r="V97" s="18" t="s">
        <v>261</v>
      </c>
      <c r="W97" s="18" t="s">
        <v>192</v>
      </c>
      <c r="X97" s="18" t="s">
        <v>99</v>
      </c>
      <c r="Y97" s="18" t="s">
        <v>91</v>
      </c>
      <c r="Z97" s="18" t="s">
        <v>91</v>
      </c>
      <c r="AA97" s="18" t="s">
        <v>99</v>
      </c>
      <c r="AB97" s="18" t="s">
        <v>99</v>
      </c>
      <c r="AC97" s="18" t="s">
        <v>99</v>
      </c>
      <c r="AD97" s="18" t="s">
        <v>91</v>
      </c>
      <c r="AE97" s="18" t="s">
        <v>91</v>
      </c>
      <c r="AF97" s="25">
        <v>2016</v>
      </c>
      <c r="AG97" s="18" t="s">
        <v>91</v>
      </c>
      <c r="AH97" s="18" t="s">
        <v>91</v>
      </c>
      <c r="AI97" s="18" t="s">
        <v>91</v>
      </c>
      <c r="AJ97" s="18" t="s">
        <v>91</v>
      </c>
      <c r="AK97" s="18" t="s">
        <v>91</v>
      </c>
      <c r="AL97" s="18" t="s">
        <v>91</v>
      </c>
      <c r="AM97" s="18" t="s">
        <v>91</v>
      </c>
      <c r="AN97" s="42">
        <v>7538720</v>
      </c>
      <c r="AO97" s="18" t="s">
        <v>91</v>
      </c>
      <c r="AP97" s="18" t="s">
        <v>91</v>
      </c>
      <c r="AQ97" s="42">
        <v>5357170.7300000004</v>
      </c>
      <c r="AR97" s="42">
        <v>0</v>
      </c>
      <c r="AS97" s="42">
        <v>0</v>
      </c>
      <c r="AT97" s="42">
        <v>5357170.7300000004</v>
      </c>
      <c r="AU97" s="18" t="s">
        <v>91</v>
      </c>
      <c r="AV97" s="18" t="s">
        <v>91</v>
      </c>
      <c r="AW97" s="18" t="s">
        <v>91</v>
      </c>
      <c r="AX97" s="18" t="s">
        <v>91</v>
      </c>
      <c r="AY97" s="18" t="s">
        <v>91</v>
      </c>
      <c r="AZ97" s="18" t="s">
        <v>91</v>
      </c>
      <c r="BA97" s="18" t="s">
        <v>91</v>
      </c>
      <c r="BB97" s="18" t="s">
        <v>91</v>
      </c>
      <c r="BC97" s="18" t="s">
        <v>91</v>
      </c>
      <c r="BD97" s="18" t="s">
        <v>91</v>
      </c>
      <c r="BE97" s="24" t="s">
        <v>426</v>
      </c>
      <c r="BF97" s="18" t="s">
        <v>91</v>
      </c>
      <c r="BG97" s="18" t="s">
        <v>91</v>
      </c>
      <c r="BH97" s="18" t="s">
        <v>91</v>
      </c>
      <c r="BI97" s="18" t="s">
        <v>91</v>
      </c>
      <c r="BJ97" s="18" t="s">
        <v>91</v>
      </c>
      <c r="BK97" s="18" t="s">
        <v>91</v>
      </c>
      <c r="BL97" s="18" t="s">
        <v>91</v>
      </c>
      <c r="BM97" s="18" t="s">
        <v>91</v>
      </c>
      <c r="BN97" s="18" t="s">
        <v>91</v>
      </c>
      <c r="BO97" s="18" t="s">
        <v>91</v>
      </c>
      <c r="BP97" s="18" t="s">
        <v>91</v>
      </c>
      <c r="BQ97" s="18" t="s">
        <v>91</v>
      </c>
      <c r="BR97" s="18" t="s">
        <v>91</v>
      </c>
      <c r="BS97" s="18" t="s">
        <v>91</v>
      </c>
      <c r="BT97" s="18" t="s">
        <v>91</v>
      </c>
      <c r="BU97" s="18" t="s">
        <v>91</v>
      </c>
      <c r="BV97" s="25" t="s">
        <v>428</v>
      </c>
      <c r="BW97" s="25"/>
    </row>
    <row r="98" spans="1:75" ht="312" x14ac:dyDescent="0.25">
      <c r="A98" s="24" t="s">
        <v>89</v>
      </c>
      <c r="B98" s="19" t="s">
        <v>201</v>
      </c>
      <c r="C98" s="24" t="s">
        <v>443</v>
      </c>
      <c r="D98" s="5" t="s">
        <v>248</v>
      </c>
      <c r="E98" s="24" t="s">
        <v>444</v>
      </c>
      <c r="F98" s="18" t="s">
        <v>697</v>
      </c>
      <c r="G98" s="18" t="s">
        <v>91</v>
      </c>
      <c r="H98" s="18" t="s">
        <v>91</v>
      </c>
      <c r="I98" s="25" t="s">
        <v>445</v>
      </c>
      <c r="J98" s="25" t="s">
        <v>425</v>
      </c>
      <c r="K98" s="25">
        <v>38620000</v>
      </c>
      <c r="L98" s="25" t="s">
        <v>446</v>
      </c>
      <c r="M98" s="18" t="s">
        <v>246</v>
      </c>
      <c r="N98" s="18" t="s">
        <v>733</v>
      </c>
      <c r="O98" s="18" t="s">
        <v>698</v>
      </c>
      <c r="P98" s="18">
        <v>4611008057</v>
      </c>
      <c r="Q98" s="18" t="s">
        <v>91</v>
      </c>
      <c r="R98" s="18" t="s">
        <v>698</v>
      </c>
      <c r="S98" s="18" t="s">
        <v>91</v>
      </c>
      <c r="T98" s="18" t="s">
        <v>91</v>
      </c>
      <c r="U98" s="18" t="s">
        <v>91</v>
      </c>
      <c r="V98" s="18" t="s">
        <v>261</v>
      </c>
      <c r="W98" s="18" t="s">
        <v>620</v>
      </c>
      <c r="X98" s="18" t="s">
        <v>99</v>
      </c>
      <c r="Y98" s="18" t="s">
        <v>91</v>
      </c>
      <c r="Z98" s="18" t="s">
        <v>91</v>
      </c>
      <c r="AA98" s="18" t="s">
        <v>99</v>
      </c>
      <c r="AB98" s="18" t="s">
        <v>99</v>
      </c>
      <c r="AC98" s="18" t="s">
        <v>99</v>
      </c>
      <c r="AD98" s="18" t="s">
        <v>91</v>
      </c>
      <c r="AE98" s="18" t="s">
        <v>91</v>
      </c>
      <c r="AF98" s="18" t="s">
        <v>91</v>
      </c>
      <c r="AG98" s="18" t="s">
        <v>91</v>
      </c>
      <c r="AH98" s="18" t="s">
        <v>91</v>
      </c>
      <c r="AI98" s="18" t="s">
        <v>91</v>
      </c>
      <c r="AJ98" s="18" t="s">
        <v>91</v>
      </c>
      <c r="AK98" s="18" t="s">
        <v>91</v>
      </c>
      <c r="AL98" s="18" t="s">
        <v>91</v>
      </c>
      <c r="AM98" s="24" t="s">
        <v>611</v>
      </c>
      <c r="AN98" s="42">
        <v>2053500</v>
      </c>
      <c r="AO98" s="18" t="s">
        <v>91</v>
      </c>
      <c r="AP98" s="18" t="s">
        <v>91</v>
      </c>
      <c r="AQ98" s="42">
        <v>2053500</v>
      </c>
      <c r="AR98" s="42">
        <v>0</v>
      </c>
      <c r="AS98" s="42">
        <v>0</v>
      </c>
      <c r="AT98" s="42">
        <v>2053500</v>
      </c>
      <c r="AU98" s="18" t="s">
        <v>91</v>
      </c>
      <c r="AV98" s="18" t="s">
        <v>91</v>
      </c>
      <c r="AW98" s="18" t="s">
        <v>91</v>
      </c>
      <c r="AX98" s="18" t="s">
        <v>91</v>
      </c>
      <c r="AY98" s="18" t="s">
        <v>91</v>
      </c>
      <c r="AZ98" s="18" t="s">
        <v>91</v>
      </c>
      <c r="BA98" s="18" t="s">
        <v>91</v>
      </c>
      <c r="BB98" s="18" t="s">
        <v>91</v>
      </c>
      <c r="BC98" s="18" t="s">
        <v>91</v>
      </c>
      <c r="BD98" s="18" t="s">
        <v>91</v>
      </c>
      <c r="BE98" s="24" t="s">
        <v>429</v>
      </c>
      <c r="BF98" s="18" t="s">
        <v>91</v>
      </c>
      <c r="BG98" s="18" t="s">
        <v>91</v>
      </c>
      <c r="BH98" s="18" t="s">
        <v>91</v>
      </c>
      <c r="BI98" s="18" t="s">
        <v>91</v>
      </c>
      <c r="BJ98" s="18" t="s">
        <v>91</v>
      </c>
      <c r="BK98" s="18" t="s">
        <v>91</v>
      </c>
      <c r="BL98" s="18" t="s">
        <v>91</v>
      </c>
      <c r="BM98" s="18" t="s">
        <v>91</v>
      </c>
      <c r="BN98" s="18" t="s">
        <v>91</v>
      </c>
      <c r="BO98" s="18" t="s">
        <v>91</v>
      </c>
      <c r="BP98" s="18" t="s">
        <v>91</v>
      </c>
      <c r="BQ98" s="18" t="s">
        <v>91</v>
      </c>
      <c r="BR98" s="18" t="s">
        <v>91</v>
      </c>
      <c r="BS98" s="18" t="s">
        <v>91</v>
      </c>
      <c r="BT98" s="18" t="s">
        <v>91</v>
      </c>
      <c r="BU98" s="18" t="s">
        <v>91</v>
      </c>
      <c r="BV98" s="25" t="s">
        <v>427</v>
      </c>
      <c r="BW98" s="25"/>
    </row>
    <row r="99" spans="1:75" ht="312" x14ac:dyDescent="0.25">
      <c r="A99" s="24" t="s">
        <v>89</v>
      </c>
      <c r="B99" s="19" t="s">
        <v>201</v>
      </c>
      <c r="C99" s="24" t="s">
        <v>447</v>
      </c>
      <c r="D99" s="5" t="s">
        <v>248</v>
      </c>
      <c r="E99" s="24" t="s">
        <v>448</v>
      </c>
      <c r="F99" s="18" t="s">
        <v>697</v>
      </c>
      <c r="G99" s="18" t="s">
        <v>91</v>
      </c>
      <c r="H99" s="18" t="s">
        <v>91</v>
      </c>
      <c r="I99" s="25" t="s">
        <v>449</v>
      </c>
      <c r="J99" s="25" t="s">
        <v>425</v>
      </c>
      <c r="K99" s="25">
        <v>38620000</v>
      </c>
      <c r="L99" s="25" t="s">
        <v>450</v>
      </c>
      <c r="M99" s="18" t="s">
        <v>246</v>
      </c>
      <c r="N99" s="18" t="s">
        <v>733</v>
      </c>
      <c r="O99" s="18" t="s">
        <v>698</v>
      </c>
      <c r="P99" s="18">
        <v>4611008057</v>
      </c>
      <c r="Q99" s="18" t="s">
        <v>91</v>
      </c>
      <c r="R99" s="18" t="s">
        <v>698</v>
      </c>
      <c r="S99" s="18" t="s">
        <v>91</v>
      </c>
      <c r="T99" s="18" t="s">
        <v>91</v>
      </c>
      <c r="U99" s="18" t="s">
        <v>91</v>
      </c>
      <c r="V99" s="18" t="s">
        <v>261</v>
      </c>
      <c r="W99" s="18" t="s">
        <v>620</v>
      </c>
      <c r="X99" s="18" t="s">
        <v>99</v>
      </c>
      <c r="Y99" s="18" t="s">
        <v>91</v>
      </c>
      <c r="Z99" s="18" t="s">
        <v>91</v>
      </c>
      <c r="AA99" s="18" t="s">
        <v>99</v>
      </c>
      <c r="AB99" s="18" t="s">
        <v>99</v>
      </c>
      <c r="AC99" s="18" t="s">
        <v>99</v>
      </c>
      <c r="AD99" s="18" t="s">
        <v>91</v>
      </c>
      <c r="AE99" s="18" t="s">
        <v>91</v>
      </c>
      <c r="AF99" s="18" t="s">
        <v>91</v>
      </c>
      <c r="AG99" s="18" t="s">
        <v>91</v>
      </c>
      <c r="AH99" s="18" t="s">
        <v>91</v>
      </c>
      <c r="AI99" s="18" t="s">
        <v>91</v>
      </c>
      <c r="AJ99" s="18" t="s">
        <v>91</v>
      </c>
      <c r="AK99" s="18" t="s">
        <v>91</v>
      </c>
      <c r="AL99" s="18" t="s">
        <v>91</v>
      </c>
      <c r="AM99" s="24" t="s">
        <v>612</v>
      </c>
      <c r="AN99" s="42">
        <v>1805690.28</v>
      </c>
      <c r="AO99" s="18" t="s">
        <v>91</v>
      </c>
      <c r="AP99" s="18" t="s">
        <v>91</v>
      </c>
      <c r="AQ99" s="42">
        <v>1805690.28</v>
      </c>
      <c r="AR99" s="42">
        <v>0</v>
      </c>
      <c r="AS99" s="42">
        <v>0</v>
      </c>
      <c r="AT99" s="42">
        <v>1805690.28</v>
      </c>
      <c r="AU99" s="18" t="s">
        <v>91</v>
      </c>
      <c r="AV99" s="18" t="s">
        <v>91</v>
      </c>
      <c r="AW99" s="18" t="s">
        <v>91</v>
      </c>
      <c r="AX99" s="18" t="s">
        <v>91</v>
      </c>
      <c r="AY99" s="18" t="s">
        <v>91</v>
      </c>
      <c r="AZ99" s="18" t="s">
        <v>91</v>
      </c>
      <c r="BA99" s="18" t="s">
        <v>91</v>
      </c>
      <c r="BB99" s="18" t="s">
        <v>91</v>
      </c>
      <c r="BC99" s="18" t="s">
        <v>91</v>
      </c>
      <c r="BD99" s="18" t="s">
        <v>91</v>
      </c>
      <c r="BE99" s="24" t="s">
        <v>429</v>
      </c>
      <c r="BF99" s="18" t="s">
        <v>91</v>
      </c>
      <c r="BG99" s="18" t="s">
        <v>91</v>
      </c>
      <c r="BH99" s="18" t="s">
        <v>91</v>
      </c>
      <c r="BI99" s="18" t="s">
        <v>91</v>
      </c>
      <c r="BJ99" s="18" t="s">
        <v>91</v>
      </c>
      <c r="BK99" s="18" t="s">
        <v>91</v>
      </c>
      <c r="BL99" s="18" t="s">
        <v>91</v>
      </c>
      <c r="BM99" s="18" t="s">
        <v>91</v>
      </c>
      <c r="BN99" s="18" t="s">
        <v>91</v>
      </c>
      <c r="BO99" s="18" t="s">
        <v>91</v>
      </c>
      <c r="BP99" s="18" t="s">
        <v>91</v>
      </c>
      <c r="BQ99" s="18" t="s">
        <v>91</v>
      </c>
      <c r="BR99" s="18" t="s">
        <v>91</v>
      </c>
      <c r="BS99" s="18" t="s">
        <v>91</v>
      </c>
      <c r="BT99" s="18" t="s">
        <v>91</v>
      </c>
      <c r="BU99" s="18" t="s">
        <v>91</v>
      </c>
      <c r="BV99" s="25" t="s">
        <v>427</v>
      </c>
      <c r="BW99" s="25"/>
    </row>
    <row r="100" spans="1:75" ht="312" x14ac:dyDescent="0.25">
      <c r="A100" s="24" t="s">
        <v>89</v>
      </c>
      <c r="B100" s="19" t="s">
        <v>201</v>
      </c>
      <c r="C100" s="24" t="s">
        <v>451</v>
      </c>
      <c r="D100" s="5" t="s">
        <v>248</v>
      </c>
      <c r="E100" s="24" t="s">
        <v>452</v>
      </c>
      <c r="F100" s="18" t="s">
        <v>697</v>
      </c>
      <c r="G100" s="18" t="s">
        <v>91</v>
      </c>
      <c r="H100" s="18" t="s">
        <v>91</v>
      </c>
      <c r="I100" s="25" t="s">
        <v>453</v>
      </c>
      <c r="J100" s="25" t="s">
        <v>425</v>
      </c>
      <c r="K100" s="25">
        <v>38620000</v>
      </c>
      <c r="L100" s="25" t="s">
        <v>450</v>
      </c>
      <c r="M100" s="18" t="s">
        <v>246</v>
      </c>
      <c r="N100" s="18" t="s">
        <v>733</v>
      </c>
      <c r="O100" s="18" t="s">
        <v>698</v>
      </c>
      <c r="P100" s="18">
        <v>4611008057</v>
      </c>
      <c r="Q100" s="18" t="s">
        <v>91</v>
      </c>
      <c r="R100" s="18" t="s">
        <v>698</v>
      </c>
      <c r="S100" s="18" t="s">
        <v>91</v>
      </c>
      <c r="T100" s="18" t="s">
        <v>91</v>
      </c>
      <c r="U100" s="18" t="s">
        <v>91</v>
      </c>
      <c r="V100" s="18" t="s">
        <v>261</v>
      </c>
      <c r="W100" s="18" t="s">
        <v>620</v>
      </c>
      <c r="X100" s="18" t="s">
        <v>99</v>
      </c>
      <c r="Y100" s="18" t="s">
        <v>91</v>
      </c>
      <c r="Z100" s="18" t="s">
        <v>91</v>
      </c>
      <c r="AA100" s="18" t="s">
        <v>99</v>
      </c>
      <c r="AB100" s="18" t="s">
        <v>99</v>
      </c>
      <c r="AC100" s="18" t="s">
        <v>99</v>
      </c>
      <c r="AD100" s="18" t="s">
        <v>91</v>
      </c>
      <c r="AE100" s="18" t="s">
        <v>91</v>
      </c>
      <c r="AF100" s="18" t="s">
        <v>91</v>
      </c>
      <c r="AG100" s="18" t="s">
        <v>91</v>
      </c>
      <c r="AH100" s="18" t="s">
        <v>91</v>
      </c>
      <c r="AI100" s="18" t="s">
        <v>91</v>
      </c>
      <c r="AJ100" s="18" t="s">
        <v>91</v>
      </c>
      <c r="AK100" s="18" t="s">
        <v>91</v>
      </c>
      <c r="AL100" s="18" t="s">
        <v>91</v>
      </c>
      <c r="AM100" s="24" t="s">
        <v>612</v>
      </c>
      <c r="AN100" s="42">
        <v>6802364</v>
      </c>
      <c r="AO100" s="18" t="s">
        <v>91</v>
      </c>
      <c r="AP100" s="18" t="s">
        <v>91</v>
      </c>
      <c r="AQ100" s="42">
        <v>6802364</v>
      </c>
      <c r="AR100" s="42">
        <v>0</v>
      </c>
      <c r="AS100" s="42">
        <v>0</v>
      </c>
      <c r="AT100" s="42">
        <v>6802364</v>
      </c>
      <c r="AU100" s="18" t="s">
        <v>91</v>
      </c>
      <c r="AV100" s="18" t="s">
        <v>91</v>
      </c>
      <c r="AW100" s="18" t="s">
        <v>91</v>
      </c>
      <c r="AX100" s="18" t="s">
        <v>91</v>
      </c>
      <c r="AY100" s="18" t="s">
        <v>91</v>
      </c>
      <c r="AZ100" s="18" t="s">
        <v>91</v>
      </c>
      <c r="BA100" s="18" t="s">
        <v>91</v>
      </c>
      <c r="BB100" s="18" t="s">
        <v>91</v>
      </c>
      <c r="BC100" s="18" t="s">
        <v>91</v>
      </c>
      <c r="BD100" s="18" t="s">
        <v>91</v>
      </c>
      <c r="BE100" s="24" t="s">
        <v>429</v>
      </c>
      <c r="BF100" s="18" t="s">
        <v>91</v>
      </c>
      <c r="BG100" s="18" t="s">
        <v>91</v>
      </c>
      <c r="BH100" s="18" t="s">
        <v>91</v>
      </c>
      <c r="BI100" s="18" t="s">
        <v>91</v>
      </c>
      <c r="BJ100" s="18" t="s">
        <v>91</v>
      </c>
      <c r="BK100" s="18" t="s">
        <v>91</v>
      </c>
      <c r="BL100" s="18" t="s">
        <v>91</v>
      </c>
      <c r="BM100" s="18" t="s">
        <v>91</v>
      </c>
      <c r="BN100" s="18" t="s">
        <v>91</v>
      </c>
      <c r="BO100" s="18" t="s">
        <v>91</v>
      </c>
      <c r="BP100" s="18" t="s">
        <v>91</v>
      </c>
      <c r="BQ100" s="18" t="s">
        <v>91</v>
      </c>
      <c r="BR100" s="18" t="s">
        <v>91</v>
      </c>
      <c r="BS100" s="18" t="s">
        <v>91</v>
      </c>
      <c r="BT100" s="18" t="s">
        <v>91</v>
      </c>
      <c r="BU100" s="18" t="s">
        <v>91</v>
      </c>
      <c r="BV100" s="25" t="s">
        <v>427</v>
      </c>
      <c r="BW100" s="25"/>
    </row>
    <row r="101" spans="1:75" ht="312" x14ac:dyDescent="0.25">
      <c r="A101" s="24" t="s">
        <v>89</v>
      </c>
      <c r="B101" s="19" t="s">
        <v>201</v>
      </c>
      <c r="C101" s="24" t="s">
        <v>457</v>
      </c>
      <c r="D101" s="5" t="s">
        <v>248</v>
      </c>
      <c r="E101" s="24" t="s">
        <v>458</v>
      </c>
      <c r="F101" s="18" t="s">
        <v>697</v>
      </c>
      <c r="G101" s="18" t="s">
        <v>91</v>
      </c>
      <c r="H101" s="18" t="s">
        <v>91</v>
      </c>
      <c r="I101" s="25" t="s">
        <v>459</v>
      </c>
      <c r="J101" s="25" t="s">
        <v>425</v>
      </c>
      <c r="K101" s="25">
        <v>38620000</v>
      </c>
      <c r="L101" s="25" t="s">
        <v>450</v>
      </c>
      <c r="M101" s="18" t="s">
        <v>246</v>
      </c>
      <c r="N101" s="18" t="s">
        <v>733</v>
      </c>
      <c r="O101" s="18" t="s">
        <v>698</v>
      </c>
      <c r="P101" s="18">
        <v>4611008057</v>
      </c>
      <c r="Q101" s="18" t="s">
        <v>91</v>
      </c>
      <c r="R101" s="18" t="s">
        <v>698</v>
      </c>
      <c r="S101" s="18" t="s">
        <v>91</v>
      </c>
      <c r="T101" s="18" t="s">
        <v>91</v>
      </c>
      <c r="U101" s="18" t="s">
        <v>91</v>
      </c>
      <c r="V101" s="18" t="s">
        <v>261</v>
      </c>
      <c r="W101" s="18" t="s">
        <v>620</v>
      </c>
      <c r="X101" s="18" t="s">
        <v>99</v>
      </c>
      <c r="Y101" s="18" t="s">
        <v>91</v>
      </c>
      <c r="Z101" s="18" t="s">
        <v>91</v>
      </c>
      <c r="AA101" s="18" t="s">
        <v>99</v>
      </c>
      <c r="AB101" s="18" t="s">
        <v>99</v>
      </c>
      <c r="AC101" s="18" t="s">
        <v>99</v>
      </c>
      <c r="AD101" s="18" t="s">
        <v>91</v>
      </c>
      <c r="AE101" s="18" t="s">
        <v>91</v>
      </c>
      <c r="AF101" s="18" t="s">
        <v>91</v>
      </c>
      <c r="AG101" s="18" t="s">
        <v>91</v>
      </c>
      <c r="AH101" s="18" t="s">
        <v>91</v>
      </c>
      <c r="AI101" s="18" t="s">
        <v>91</v>
      </c>
      <c r="AJ101" s="18" t="s">
        <v>91</v>
      </c>
      <c r="AK101" s="18" t="s">
        <v>91</v>
      </c>
      <c r="AL101" s="18" t="s">
        <v>91</v>
      </c>
      <c r="AM101" s="24" t="s">
        <v>613</v>
      </c>
      <c r="AN101" s="42">
        <v>1047369.2</v>
      </c>
      <c r="AO101" s="18" t="s">
        <v>91</v>
      </c>
      <c r="AP101" s="18" t="s">
        <v>91</v>
      </c>
      <c r="AQ101" s="42">
        <v>1047369.2</v>
      </c>
      <c r="AR101" s="42">
        <v>0</v>
      </c>
      <c r="AS101" s="42">
        <v>0</v>
      </c>
      <c r="AT101" s="42">
        <v>1047369.2</v>
      </c>
      <c r="AU101" s="18" t="s">
        <v>91</v>
      </c>
      <c r="AV101" s="18" t="s">
        <v>91</v>
      </c>
      <c r="AW101" s="18" t="s">
        <v>91</v>
      </c>
      <c r="AX101" s="18" t="s">
        <v>91</v>
      </c>
      <c r="AY101" s="18" t="s">
        <v>91</v>
      </c>
      <c r="AZ101" s="18" t="s">
        <v>91</v>
      </c>
      <c r="BA101" s="18" t="s">
        <v>91</v>
      </c>
      <c r="BB101" s="18" t="s">
        <v>91</v>
      </c>
      <c r="BC101" s="18" t="s">
        <v>91</v>
      </c>
      <c r="BD101" s="18" t="s">
        <v>91</v>
      </c>
      <c r="BE101" s="24" t="s">
        <v>429</v>
      </c>
      <c r="BF101" s="18" t="s">
        <v>91</v>
      </c>
      <c r="BG101" s="18" t="s">
        <v>91</v>
      </c>
      <c r="BH101" s="18" t="s">
        <v>91</v>
      </c>
      <c r="BI101" s="18" t="s">
        <v>91</v>
      </c>
      <c r="BJ101" s="18" t="s">
        <v>91</v>
      </c>
      <c r="BK101" s="18" t="s">
        <v>91</v>
      </c>
      <c r="BL101" s="18" t="s">
        <v>91</v>
      </c>
      <c r="BM101" s="18" t="s">
        <v>91</v>
      </c>
      <c r="BN101" s="18" t="s">
        <v>91</v>
      </c>
      <c r="BO101" s="18" t="s">
        <v>91</v>
      </c>
      <c r="BP101" s="18" t="s">
        <v>91</v>
      </c>
      <c r="BQ101" s="18" t="s">
        <v>91</v>
      </c>
      <c r="BR101" s="18" t="s">
        <v>91</v>
      </c>
      <c r="BS101" s="18" t="s">
        <v>91</v>
      </c>
      <c r="BT101" s="18" t="s">
        <v>91</v>
      </c>
      <c r="BU101" s="18" t="s">
        <v>91</v>
      </c>
      <c r="BV101" s="25" t="s">
        <v>427</v>
      </c>
      <c r="BW101" s="25"/>
    </row>
    <row r="102" spans="1:75" x14ac:dyDescent="0.25">
      <c r="A102" s="49" t="s">
        <v>496</v>
      </c>
      <c r="B102" s="49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4"/>
      <c r="AO102" s="18"/>
      <c r="AP102" s="18"/>
      <c r="AQ102" s="4"/>
      <c r="AR102" s="4"/>
      <c r="AS102" s="4"/>
      <c r="AT102" s="4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</row>
    <row r="103" spans="1:75" ht="168" x14ac:dyDescent="0.25">
      <c r="A103" s="5" t="s">
        <v>89</v>
      </c>
      <c r="B103" s="18">
        <v>46</v>
      </c>
      <c r="C103" s="18">
        <v>1</v>
      </c>
      <c r="D103" s="5" t="s">
        <v>248</v>
      </c>
      <c r="E103" s="5" t="s">
        <v>497</v>
      </c>
      <c r="F103" s="18" t="s">
        <v>686</v>
      </c>
      <c r="G103" s="18" t="s">
        <v>91</v>
      </c>
      <c r="H103" s="18" t="s">
        <v>91</v>
      </c>
      <c r="I103" s="31" t="s">
        <v>498</v>
      </c>
      <c r="J103" s="18" t="s">
        <v>499</v>
      </c>
      <c r="K103" s="18">
        <v>38622450</v>
      </c>
      <c r="L103" s="18" t="s">
        <v>500</v>
      </c>
      <c r="M103" s="28" t="s">
        <v>246</v>
      </c>
      <c r="N103" s="18" t="s">
        <v>501</v>
      </c>
      <c r="O103" s="18" t="s">
        <v>502</v>
      </c>
      <c r="P103" s="18">
        <v>4613010767</v>
      </c>
      <c r="Q103" s="18" t="s">
        <v>503</v>
      </c>
      <c r="R103" s="18" t="s">
        <v>91</v>
      </c>
      <c r="S103" s="18" t="s">
        <v>91</v>
      </c>
      <c r="T103" s="18" t="s">
        <v>330</v>
      </c>
      <c r="U103" s="18">
        <v>900</v>
      </c>
      <c r="V103" s="18" t="s">
        <v>91</v>
      </c>
      <c r="W103" s="18" t="s">
        <v>620</v>
      </c>
      <c r="X103" s="18" t="s">
        <v>91</v>
      </c>
      <c r="Y103" s="18" t="s">
        <v>91</v>
      </c>
      <c r="Z103" s="18" t="s">
        <v>91</v>
      </c>
      <c r="AA103" s="18" t="s">
        <v>91</v>
      </c>
      <c r="AB103" s="18" t="s">
        <v>91</v>
      </c>
      <c r="AC103" s="18" t="s">
        <v>91</v>
      </c>
      <c r="AD103" s="18" t="s">
        <v>91</v>
      </c>
      <c r="AE103" s="18" t="s">
        <v>91</v>
      </c>
      <c r="AF103" s="18" t="s">
        <v>91</v>
      </c>
      <c r="AG103" s="18" t="s">
        <v>91</v>
      </c>
      <c r="AH103" s="18" t="s">
        <v>91</v>
      </c>
      <c r="AI103" s="18" t="s">
        <v>91</v>
      </c>
      <c r="AJ103" s="18" t="s">
        <v>91</v>
      </c>
      <c r="AK103" s="18" t="s">
        <v>91</v>
      </c>
      <c r="AL103" s="18" t="s">
        <v>91</v>
      </c>
      <c r="AM103" s="18" t="s">
        <v>91</v>
      </c>
      <c r="AN103" s="40">
        <v>7021090</v>
      </c>
      <c r="AO103" s="18" t="s">
        <v>504</v>
      </c>
      <c r="AP103" s="18" t="s">
        <v>91</v>
      </c>
      <c r="AQ103" s="40">
        <f t="shared" ref="AQ103" si="4">AR103+AS103+AT103</f>
        <v>5714527.3200000003</v>
      </c>
      <c r="AR103" s="43">
        <v>0</v>
      </c>
      <c r="AS103" s="43">
        <v>0</v>
      </c>
      <c r="AT103" s="40">
        <v>5714527.3200000003</v>
      </c>
      <c r="AU103" s="18" t="s">
        <v>91</v>
      </c>
      <c r="AV103" s="18" t="s">
        <v>91</v>
      </c>
      <c r="AW103" s="18" t="s">
        <v>91</v>
      </c>
      <c r="AX103" s="18" t="s">
        <v>91</v>
      </c>
      <c r="AY103" s="18" t="s">
        <v>91</v>
      </c>
      <c r="AZ103" s="18" t="s">
        <v>91</v>
      </c>
      <c r="BA103" s="18" t="s">
        <v>91</v>
      </c>
      <c r="BB103" s="18" t="s">
        <v>91</v>
      </c>
      <c r="BC103" s="18" t="s">
        <v>91</v>
      </c>
      <c r="BD103" s="18" t="s">
        <v>91</v>
      </c>
      <c r="BE103" s="18" t="s">
        <v>91</v>
      </c>
      <c r="BF103" s="18" t="s">
        <v>91</v>
      </c>
      <c r="BG103" s="18" t="s">
        <v>91</v>
      </c>
      <c r="BH103" s="18" t="s">
        <v>91</v>
      </c>
      <c r="BI103" s="18" t="s">
        <v>91</v>
      </c>
      <c r="BJ103" s="18" t="s">
        <v>91</v>
      </c>
      <c r="BK103" s="18" t="s">
        <v>91</v>
      </c>
      <c r="BL103" s="18" t="s">
        <v>91</v>
      </c>
      <c r="BM103" s="18" t="s">
        <v>91</v>
      </c>
      <c r="BN103" s="18" t="s">
        <v>91</v>
      </c>
      <c r="BO103" s="18" t="s">
        <v>91</v>
      </c>
      <c r="BP103" s="18" t="s">
        <v>91</v>
      </c>
      <c r="BQ103" s="18" t="s">
        <v>91</v>
      </c>
      <c r="BR103" s="18" t="s">
        <v>91</v>
      </c>
      <c r="BS103" s="18" t="s">
        <v>91</v>
      </c>
      <c r="BT103" s="18" t="s">
        <v>91</v>
      </c>
      <c r="BU103" s="18" t="s">
        <v>91</v>
      </c>
      <c r="BV103" s="26" t="s">
        <v>520</v>
      </c>
      <c r="BW103" s="41"/>
    </row>
    <row r="104" spans="1:75" ht="409.5" x14ac:dyDescent="0.25">
      <c r="A104" s="5" t="s">
        <v>89</v>
      </c>
      <c r="B104" s="18">
        <v>46</v>
      </c>
      <c r="C104" s="18">
        <v>2</v>
      </c>
      <c r="D104" s="5" t="s">
        <v>248</v>
      </c>
      <c r="E104" s="5" t="s">
        <v>505</v>
      </c>
      <c r="F104" s="18" t="s">
        <v>727</v>
      </c>
      <c r="G104" s="18" t="s">
        <v>91</v>
      </c>
      <c r="H104" s="18" t="s">
        <v>91</v>
      </c>
      <c r="I104" s="18" t="s">
        <v>506</v>
      </c>
      <c r="J104" s="18" t="s">
        <v>499</v>
      </c>
      <c r="K104" s="18">
        <v>38622450</v>
      </c>
      <c r="L104" s="18" t="s">
        <v>500</v>
      </c>
      <c r="M104" s="18" t="s">
        <v>507</v>
      </c>
      <c r="N104" s="18" t="s">
        <v>508</v>
      </c>
      <c r="O104" s="18" t="s">
        <v>509</v>
      </c>
      <c r="P104" s="18">
        <v>4613001184</v>
      </c>
      <c r="Q104" s="18" t="s">
        <v>510</v>
      </c>
      <c r="R104" s="18" t="s">
        <v>509</v>
      </c>
      <c r="S104" s="18" t="s">
        <v>91</v>
      </c>
      <c r="T104" s="18" t="s">
        <v>330</v>
      </c>
      <c r="U104" s="18">
        <v>2200</v>
      </c>
      <c r="V104" s="18" t="s">
        <v>91</v>
      </c>
      <c r="W104" s="18" t="s">
        <v>622</v>
      </c>
      <c r="X104" s="18" t="s">
        <v>91</v>
      </c>
      <c r="Y104" s="18" t="s">
        <v>91</v>
      </c>
      <c r="Z104" s="18" t="s">
        <v>91</v>
      </c>
      <c r="AA104" s="18" t="s">
        <v>91</v>
      </c>
      <c r="AB104" s="18" t="s">
        <v>91</v>
      </c>
      <c r="AC104" s="18" t="s">
        <v>91</v>
      </c>
      <c r="AD104" s="18" t="s">
        <v>91</v>
      </c>
      <c r="AE104" s="18" t="s">
        <v>91</v>
      </c>
      <c r="AF104" s="18" t="s">
        <v>91</v>
      </c>
      <c r="AG104" s="18" t="s">
        <v>91</v>
      </c>
      <c r="AH104" s="18" t="s">
        <v>91</v>
      </c>
      <c r="AI104" s="18" t="s">
        <v>91</v>
      </c>
      <c r="AJ104" s="18" t="s">
        <v>91</v>
      </c>
      <c r="AK104" s="18" t="s">
        <v>91</v>
      </c>
      <c r="AL104" s="18" t="s">
        <v>91</v>
      </c>
      <c r="AM104" s="18" t="s">
        <v>91</v>
      </c>
      <c r="AN104" s="40">
        <v>11269190</v>
      </c>
      <c r="AO104" s="18" t="s">
        <v>511</v>
      </c>
      <c r="AP104" s="18" t="s">
        <v>91</v>
      </c>
      <c r="AQ104" s="40">
        <f>AR104+AS104+AT104</f>
        <v>3226820</v>
      </c>
      <c r="AR104" s="40">
        <v>0</v>
      </c>
      <c r="AS104" s="40">
        <v>3194551.8</v>
      </c>
      <c r="AT104" s="40">
        <v>32268.2</v>
      </c>
      <c r="AU104" s="18" t="s">
        <v>91</v>
      </c>
      <c r="AV104" s="18" t="s">
        <v>91</v>
      </c>
      <c r="AW104" s="18" t="s">
        <v>91</v>
      </c>
      <c r="AX104" s="18" t="s">
        <v>91</v>
      </c>
      <c r="AY104" s="18" t="s">
        <v>91</v>
      </c>
      <c r="AZ104" s="18" t="s">
        <v>91</v>
      </c>
      <c r="BA104" s="18" t="s">
        <v>91</v>
      </c>
      <c r="BB104" s="18" t="s">
        <v>91</v>
      </c>
      <c r="BC104" s="18" t="s">
        <v>91</v>
      </c>
      <c r="BD104" s="18" t="s">
        <v>91</v>
      </c>
      <c r="BE104" s="18" t="s">
        <v>91</v>
      </c>
      <c r="BF104" s="18" t="s">
        <v>91</v>
      </c>
      <c r="BG104" s="18" t="s">
        <v>91</v>
      </c>
      <c r="BH104" s="18" t="s">
        <v>91</v>
      </c>
      <c r="BI104" s="18" t="s">
        <v>91</v>
      </c>
      <c r="BJ104" s="18" t="s">
        <v>91</v>
      </c>
      <c r="BK104" s="18" t="s">
        <v>91</v>
      </c>
      <c r="BL104" s="18" t="s">
        <v>91</v>
      </c>
      <c r="BM104" s="18" t="s">
        <v>91</v>
      </c>
      <c r="BN104" s="18" t="s">
        <v>91</v>
      </c>
      <c r="BO104" s="18" t="s">
        <v>91</v>
      </c>
      <c r="BP104" s="18" t="s">
        <v>91</v>
      </c>
      <c r="BQ104" s="18" t="s">
        <v>91</v>
      </c>
      <c r="BR104" s="18" t="s">
        <v>91</v>
      </c>
      <c r="BS104" s="18" t="s">
        <v>91</v>
      </c>
      <c r="BT104" s="18" t="s">
        <v>91</v>
      </c>
      <c r="BU104" s="18" t="s">
        <v>91</v>
      </c>
      <c r="BV104" s="26" t="s">
        <v>520</v>
      </c>
      <c r="BW104" s="41"/>
    </row>
    <row r="105" spans="1:75" ht="96" x14ac:dyDescent="0.25">
      <c r="A105" s="5" t="s">
        <v>89</v>
      </c>
      <c r="B105" s="18">
        <v>46</v>
      </c>
      <c r="C105" s="18">
        <v>3</v>
      </c>
      <c r="D105" s="5" t="s">
        <v>248</v>
      </c>
      <c r="E105" s="5" t="s">
        <v>514</v>
      </c>
      <c r="F105" s="18" t="s">
        <v>687</v>
      </c>
      <c r="G105" s="18" t="s">
        <v>91</v>
      </c>
      <c r="H105" s="18" t="s">
        <v>91</v>
      </c>
      <c r="I105" s="18" t="s">
        <v>515</v>
      </c>
      <c r="J105" s="18" t="s">
        <v>513</v>
      </c>
      <c r="K105" s="18">
        <v>38622424</v>
      </c>
      <c r="L105" s="18" t="s">
        <v>516</v>
      </c>
      <c r="M105" s="28" t="s">
        <v>246</v>
      </c>
      <c r="N105" s="18" t="s">
        <v>512</v>
      </c>
      <c r="O105" s="18" t="s">
        <v>513</v>
      </c>
      <c r="P105" s="18">
        <v>4613001360</v>
      </c>
      <c r="Q105" s="18" t="s">
        <v>517</v>
      </c>
      <c r="R105" s="18" t="s">
        <v>91</v>
      </c>
      <c r="S105" s="18" t="s">
        <v>91</v>
      </c>
      <c r="T105" s="18" t="s">
        <v>518</v>
      </c>
      <c r="U105" s="18">
        <v>287.60000000000002</v>
      </c>
      <c r="V105" s="18" t="s">
        <v>91</v>
      </c>
      <c r="W105" s="18" t="s">
        <v>620</v>
      </c>
      <c r="X105" s="18" t="s">
        <v>91</v>
      </c>
      <c r="Y105" s="18" t="s">
        <v>91</v>
      </c>
      <c r="Z105" s="18" t="s">
        <v>91</v>
      </c>
      <c r="AA105" s="18" t="s">
        <v>91</v>
      </c>
      <c r="AB105" s="18" t="s">
        <v>91</v>
      </c>
      <c r="AC105" s="18" t="s">
        <v>91</v>
      </c>
      <c r="AD105" s="18" t="s">
        <v>91</v>
      </c>
      <c r="AE105" s="18" t="s">
        <v>91</v>
      </c>
      <c r="AF105" s="18" t="s">
        <v>91</v>
      </c>
      <c r="AG105" s="18" t="s">
        <v>91</v>
      </c>
      <c r="AH105" s="18" t="s">
        <v>91</v>
      </c>
      <c r="AI105" s="18" t="s">
        <v>91</v>
      </c>
      <c r="AJ105" s="18" t="s">
        <v>91</v>
      </c>
      <c r="AK105" s="18" t="s">
        <v>91</v>
      </c>
      <c r="AL105" s="18" t="s">
        <v>91</v>
      </c>
      <c r="AM105" s="18" t="s">
        <v>91</v>
      </c>
      <c r="AN105" s="40">
        <v>1125890.0900000001</v>
      </c>
      <c r="AO105" s="1" t="s">
        <v>519</v>
      </c>
      <c r="AP105" s="18" t="s">
        <v>91</v>
      </c>
      <c r="AQ105" s="40">
        <f>AR105+AS105+AT105</f>
        <v>405473.23</v>
      </c>
      <c r="AR105" s="40">
        <v>0</v>
      </c>
      <c r="AS105" s="40">
        <v>0</v>
      </c>
      <c r="AT105" s="40">
        <v>405473.23</v>
      </c>
      <c r="AU105" s="18" t="s">
        <v>91</v>
      </c>
      <c r="AV105" s="18" t="s">
        <v>91</v>
      </c>
      <c r="AW105" s="18" t="s">
        <v>91</v>
      </c>
      <c r="AX105" s="18" t="s">
        <v>91</v>
      </c>
      <c r="AY105" s="18" t="s">
        <v>91</v>
      </c>
      <c r="AZ105" s="18" t="s">
        <v>91</v>
      </c>
      <c r="BA105" s="18" t="s">
        <v>91</v>
      </c>
      <c r="BB105" s="18" t="s">
        <v>91</v>
      </c>
      <c r="BC105" s="18" t="s">
        <v>91</v>
      </c>
      <c r="BD105" s="18" t="s">
        <v>91</v>
      </c>
      <c r="BE105" s="18" t="s">
        <v>91</v>
      </c>
      <c r="BF105" s="18" t="s">
        <v>91</v>
      </c>
      <c r="BG105" s="18" t="s">
        <v>91</v>
      </c>
      <c r="BH105" s="18" t="s">
        <v>91</v>
      </c>
      <c r="BI105" s="18" t="s">
        <v>91</v>
      </c>
      <c r="BJ105" s="18" t="s">
        <v>91</v>
      </c>
      <c r="BK105" s="18" t="s">
        <v>91</v>
      </c>
      <c r="BL105" s="18" t="s">
        <v>91</v>
      </c>
      <c r="BM105" s="18" t="s">
        <v>91</v>
      </c>
      <c r="BN105" s="18" t="s">
        <v>91</v>
      </c>
      <c r="BO105" s="18" t="s">
        <v>91</v>
      </c>
      <c r="BP105" s="18" t="s">
        <v>91</v>
      </c>
      <c r="BQ105" s="18" t="s">
        <v>91</v>
      </c>
      <c r="BR105" s="18" t="s">
        <v>91</v>
      </c>
      <c r="BS105" s="18" t="s">
        <v>91</v>
      </c>
      <c r="BT105" s="18" t="s">
        <v>91</v>
      </c>
      <c r="BU105" s="18" t="s">
        <v>91</v>
      </c>
      <c r="BV105" s="26" t="s">
        <v>520</v>
      </c>
      <c r="BW105" s="41"/>
    </row>
    <row r="106" spans="1:75" x14ac:dyDescent="0.25">
      <c r="A106" s="49" t="s">
        <v>521</v>
      </c>
      <c r="B106" s="49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4"/>
      <c r="AO106" s="18"/>
      <c r="AP106" s="18"/>
      <c r="AQ106" s="4"/>
      <c r="AR106" s="4"/>
      <c r="AS106" s="4"/>
      <c r="AT106" s="4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</row>
    <row r="107" spans="1:75" ht="168" x14ac:dyDescent="0.25">
      <c r="A107" s="5" t="s">
        <v>89</v>
      </c>
      <c r="B107" s="18">
        <v>46</v>
      </c>
      <c r="C107" s="18" t="s">
        <v>91</v>
      </c>
      <c r="D107" s="18" t="s">
        <v>522</v>
      </c>
      <c r="E107" s="5" t="s">
        <v>672</v>
      </c>
      <c r="F107" s="18" t="s">
        <v>728</v>
      </c>
      <c r="G107" s="18" t="s">
        <v>91</v>
      </c>
      <c r="H107" s="18" t="s">
        <v>91</v>
      </c>
      <c r="I107" s="18" t="s">
        <v>523</v>
      </c>
      <c r="J107" s="18" t="s">
        <v>524</v>
      </c>
      <c r="K107" s="18">
        <v>38630418106</v>
      </c>
      <c r="L107" s="18" t="s">
        <v>525</v>
      </c>
      <c r="M107" s="28" t="s">
        <v>246</v>
      </c>
      <c r="N107" s="18" t="s">
        <v>526</v>
      </c>
      <c r="O107" s="18" t="s">
        <v>527</v>
      </c>
      <c r="P107" s="18" t="s">
        <v>621</v>
      </c>
      <c r="Q107" s="18" t="s">
        <v>91</v>
      </c>
      <c r="R107" s="18" t="s">
        <v>527</v>
      </c>
      <c r="S107" s="18" t="s">
        <v>91</v>
      </c>
      <c r="T107" s="18" t="s">
        <v>98</v>
      </c>
      <c r="U107" s="18">
        <v>1.8</v>
      </c>
      <c r="V107" s="18"/>
      <c r="W107" s="18" t="s">
        <v>622</v>
      </c>
      <c r="X107" s="18" t="s">
        <v>91</v>
      </c>
      <c r="Y107" s="18" t="s">
        <v>91</v>
      </c>
      <c r="Z107" s="18" t="s">
        <v>91</v>
      </c>
      <c r="AA107" s="18" t="s">
        <v>91</v>
      </c>
      <c r="AB107" s="18" t="s">
        <v>91</v>
      </c>
      <c r="AC107" s="18" t="s">
        <v>91</v>
      </c>
      <c r="AD107" s="18" t="s">
        <v>91</v>
      </c>
      <c r="AE107" s="18" t="s">
        <v>91</v>
      </c>
      <c r="AF107" s="18">
        <v>2017</v>
      </c>
      <c r="AG107" s="18">
        <v>2018</v>
      </c>
      <c r="AH107" s="18">
        <v>100</v>
      </c>
      <c r="AI107" s="18" t="s">
        <v>91</v>
      </c>
      <c r="AJ107" s="18">
        <v>2028</v>
      </c>
      <c r="AK107" s="18" t="s">
        <v>91</v>
      </c>
      <c r="AL107" s="18" t="s">
        <v>103</v>
      </c>
      <c r="AM107" s="18" t="s">
        <v>547</v>
      </c>
      <c r="AN107" s="4">
        <v>7027733.7800000003</v>
      </c>
      <c r="AO107" s="18">
        <v>2017</v>
      </c>
      <c r="AP107" s="18" t="s">
        <v>91</v>
      </c>
      <c r="AQ107" s="4">
        <v>7027733.7800000003</v>
      </c>
      <c r="AR107" s="4" t="s">
        <v>91</v>
      </c>
      <c r="AS107" s="4" t="s">
        <v>91</v>
      </c>
      <c r="AT107" s="4">
        <v>7027733.7800000003</v>
      </c>
      <c r="AU107" s="18" t="s">
        <v>91</v>
      </c>
      <c r="AV107" s="18" t="s">
        <v>91</v>
      </c>
      <c r="AW107" s="18" t="s">
        <v>91</v>
      </c>
      <c r="AX107" s="18" t="s">
        <v>91</v>
      </c>
      <c r="AY107" s="18" t="s">
        <v>91</v>
      </c>
      <c r="AZ107" s="18" t="s">
        <v>91</v>
      </c>
      <c r="BA107" s="18" t="s">
        <v>91</v>
      </c>
      <c r="BB107" s="18" t="s">
        <v>91</v>
      </c>
      <c r="BC107" s="18" t="s">
        <v>91</v>
      </c>
      <c r="BD107" s="18" t="s">
        <v>91</v>
      </c>
      <c r="BE107" s="18" t="s">
        <v>91</v>
      </c>
      <c r="BF107" s="18" t="s">
        <v>91</v>
      </c>
      <c r="BG107" s="18" t="s">
        <v>91</v>
      </c>
      <c r="BH107" s="18" t="s">
        <v>91</v>
      </c>
      <c r="BI107" s="18" t="s">
        <v>91</v>
      </c>
      <c r="BJ107" s="18" t="s">
        <v>91</v>
      </c>
      <c r="BK107" s="18" t="s">
        <v>91</v>
      </c>
      <c r="BL107" s="18" t="s">
        <v>91</v>
      </c>
      <c r="BM107" s="18" t="s">
        <v>91</v>
      </c>
      <c r="BN107" s="18" t="s">
        <v>91</v>
      </c>
      <c r="BO107" s="18" t="s">
        <v>91</v>
      </c>
      <c r="BP107" s="18" t="s">
        <v>91</v>
      </c>
      <c r="BQ107" s="18" t="s">
        <v>91</v>
      </c>
      <c r="BR107" s="18" t="s">
        <v>91</v>
      </c>
      <c r="BS107" s="18" t="s">
        <v>91</v>
      </c>
      <c r="BT107" s="18" t="s">
        <v>91</v>
      </c>
      <c r="BU107" s="18" t="s">
        <v>91</v>
      </c>
      <c r="BV107" s="18" t="s">
        <v>528</v>
      </c>
      <c r="BW107" s="18"/>
    </row>
    <row r="108" spans="1:75" ht="168" x14ac:dyDescent="0.25">
      <c r="A108" s="5" t="s">
        <v>89</v>
      </c>
      <c r="B108" s="18">
        <v>46</v>
      </c>
      <c r="C108" s="18" t="s">
        <v>91</v>
      </c>
      <c r="D108" s="18" t="s">
        <v>529</v>
      </c>
      <c r="E108" s="18" t="s">
        <v>530</v>
      </c>
      <c r="F108" s="18" t="s">
        <v>728</v>
      </c>
      <c r="G108" s="18" t="s">
        <v>91</v>
      </c>
      <c r="H108" s="18" t="s">
        <v>91</v>
      </c>
      <c r="I108" s="18" t="s">
        <v>531</v>
      </c>
      <c r="J108" s="18" t="s">
        <v>532</v>
      </c>
      <c r="K108" s="18">
        <v>38630436101</v>
      </c>
      <c r="L108" s="18" t="s">
        <v>533</v>
      </c>
      <c r="M108" s="28" t="s">
        <v>246</v>
      </c>
      <c r="N108" s="18" t="s">
        <v>526</v>
      </c>
      <c r="O108" s="18" t="s">
        <v>725</v>
      </c>
      <c r="P108" s="18">
        <v>4618001043</v>
      </c>
      <c r="Q108" s="18" t="s">
        <v>91</v>
      </c>
      <c r="R108" s="18" t="s">
        <v>91</v>
      </c>
      <c r="S108" s="18" t="s">
        <v>91</v>
      </c>
      <c r="T108" s="18" t="s">
        <v>98</v>
      </c>
      <c r="U108" s="18">
        <v>1.0089999999999999</v>
      </c>
      <c r="V108" s="18"/>
      <c r="W108" s="18" t="s">
        <v>622</v>
      </c>
      <c r="X108" s="18" t="s">
        <v>91</v>
      </c>
      <c r="Y108" s="18" t="s">
        <v>91</v>
      </c>
      <c r="Z108" s="18" t="s">
        <v>91</v>
      </c>
      <c r="AA108" s="18" t="s">
        <v>91</v>
      </c>
      <c r="AB108" s="18" t="s">
        <v>91</v>
      </c>
      <c r="AC108" s="18" t="s">
        <v>91</v>
      </c>
      <c r="AD108" s="18" t="s">
        <v>91</v>
      </c>
      <c r="AE108" s="18" t="s">
        <v>91</v>
      </c>
      <c r="AF108" s="18">
        <v>2016</v>
      </c>
      <c r="AG108" s="18" t="s">
        <v>91</v>
      </c>
      <c r="AH108" s="18">
        <v>100</v>
      </c>
      <c r="AI108" s="18" t="s">
        <v>91</v>
      </c>
      <c r="AJ108" s="18" t="s">
        <v>91</v>
      </c>
      <c r="AK108" s="18" t="s">
        <v>91</v>
      </c>
      <c r="AL108" s="18" t="s">
        <v>103</v>
      </c>
      <c r="AM108" s="18" t="s">
        <v>534</v>
      </c>
      <c r="AN108" s="4">
        <v>2350127.04</v>
      </c>
      <c r="AO108" s="18">
        <v>2016</v>
      </c>
      <c r="AP108" s="18" t="s">
        <v>91</v>
      </c>
      <c r="AQ108" s="4">
        <v>2350127.04</v>
      </c>
      <c r="AR108" s="4" t="s">
        <v>91</v>
      </c>
      <c r="AS108" s="4">
        <v>1924059.12</v>
      </c>
      <c r="AT108" s="4">
        <v>426067.92</v>
      </c>
      <c r="AU108" s="18" t="s">
        <v>91</v>
      </c>
      <c r="AV108" s="18" t="s">
        <v>91</v>
      </c>
      <c r="AW108" s="18" t="s">
        <v>91</v>
      </c>
      <c r="AX108" s="18" t="s">
        <v>91</v>
      </c>
      <c r="AY108" s="18" t="s">
        <v>91</v>
      </c>
      <c r="AZ108" s="18" t="s">
        <v>91</v>
      </c>
      <c r="BA108" s="18" t="s">
        <v>91</v>
      </c>
      <c r="BB108" s="18" t="s">
        <v>91</v>
      </c>
      <c r="BC108" s="18" t="s">
        <v>91</v>
      </c>
      <c r="BD108" s="18" t="s">
        <v>91</v>
      </c>
      <c r="BE108" s="18" t="s">
        <v>91</v>
      </c>
      <c r="BF108" s="18" t="s">
        <v>91</v>
      </c>
      <c r="BG108" s="18" t="s">
        <v>91</v>
      </c>
      <c r="BH108" s="18" t="s">
        <v>91</v>
      </c>
      <c r="BI108" s="18" t="s">
        <v>91</v>
      </c>
      <c r="BJ108" s="18" t="s">
        <v>91</v>
      </c>
      <c r="BK108" s="18" t="s">
        <v>91</v>
      </c>
      <c r="BL108" s="18" t="s">
        <v>91</v>
      </c>
      <c r="BM108" s="18" t="s">
        <v>91</v>
      </c>
      <c r="BN108" s="18" t="s">
        <v>91</v>
      </c>
      <c r="BO108" s="18" t="s">
        <v>91</v>
      </c>
      <c r="BP108" s="18" t="s">
        <v>91</v>
      </c>
      <c r="BQ108" s="18" t="s">
        <v>91</v>
      </c>
      <c r="BR108" s="18" t="s">
        <v>91</v>
      </c>
      <c r="BS108" s="18" t="s">
        <v>91</v>
      </c>
      <c r="BT108" s="18" t="s">
        <v>91</v>
      </c>
      <c r="BU108" s="18" t="s">
        <v>91</v>
      </c>
      <c r="BV108" s="18" t="s">
        <v>528</v>
      </c>
      <c r="BW108" s="18"/>
    </row>
    <row r="109" spans="1:75" ht="168" x14ac:dyDescent="0.25">
      <c r="A109" s="5" t="s">
        <v>89</v>
      </c>
      <c r="B109" s="18">
        <v>46</v>
      </c>
      <c r="C109" s="18" t="s">
        <v>91</v>
      </c>
      <c r="D109" s="18" t="s">
        <v>535</v>
      </c>
      <c r="E109" s="18" t="s">
        <v>536</v>
      </c>
      <c r="F109" s="18" t="s">
        <v>728</v>
      </c>
      <c r="G109" s="18" t="s">
        <v>91</v>
      </c>
      <c r="H109" s="18" t="s">
        <v>91</v>
      </c>
      <c r="I109" s="18" t="s">
        <v>537</v>
      </c>
      <c r="J109" s="18" t="s">
        <v>538</v>
      </c>
      <c r="K109" s="7">
        <v>38630440101</v>
      </c>
      <c r="L109" s="18" t="s">
        <v>538</v>
      </c>
      <c r="M109" s="28" t="s">
        <v>246</v>
      </c>
      <c r="N109" s="18" t="s">
        <v>526</v>
      </c>
      <c r="O109" s="18" t="s">
        <v>540</v>
      </c>
      <c r="P109" s="18">
        <v>4618001036</v>
      </c>
      <c r="Q109" s="18" t="s">
        <v>91</v>
      </c>
      <c r="R109" s="18" t="s">
        <v>540</v>
      </c>
      <c r="S109" s="18"/>
      <c r="T109" s="18" t="s">
        <v>98</v>
      </c>
      <c r="U109" s="18">
        <v>1.0620000000000001</v>
      </c>
      <c r="V109" s="18"/>
      <c r="W109" s="18" t="s">
        <v>622</v>
      </c>
      <c r="X109" s="18" t="s">
        <v>91</v>
      </c>
      <c r="Y109" s="18" t="s">
        <v>91</v>
      </c>
      <c r="Z109" s="18" t="s">
        <v>91</v>
      </c>
      <c r="AA109" s="18" t="s">
        <v>91</v>
      </c>
      <c r="AB109" s="18" t="s">
        <v>91</v>
      </c>
      <c r="AC109" s="18" t="s">
        <v>91</v>
      </c>
      <c r="AD109" s="18" t="s">
        <v>91</v>
      </c>
      <c r="AE109" s="18" t="s">
        <v>91</v>
      </c>
      <c r="AF109" s="18">
        <v>2016</v>
      </c>
      <c r="AG109" s="18" t="s">
        <v>91</v>
      </c>
      <c r="AH109" s="18">
        <v>100</v>
      </c>
      <c r="AI109" s="18" t="s">
        <v>91</v>
      </c>
      <c r="AJ109" s="18" t="s">
        <v>91</v>
      </c>
      <c r="AK109" s="18" t="s">
        <v>91</v>
      </c>
      <c r="AL109" s="18" t="s">
        <v>103</v>
      </c>
      <c r="AM109" s="18" t="s">
        <v>539</v>
      </c>
      <c r="AN109" s="4">
        <v>1549480</v>
      </c>
      <c r="AO109" s="18">
        <v>2016</v>
      </c>
      <c r="AP109" s="18" t="s">
        <v>91</v>
      </c>
      <c r="AQ109" s="40" t="s">
        <v>541</v>
      </c>
      <c r="AR109" s="4" t="s">
        <v>91</v>
      </c>
      <c r="AS109" s="4" t="s">
        <v>91</v>
      </c>
      <c r="AT109" s="4">
        <v>1549480</v>
      </c>
      <c r="AU109" s="18" t="s">
        <v>91</v>
      </c>
      <c r="AV109" s="18" t="s">
        <v>91</v>
      </c>
      <c r="AW109" s="18" t="s">
        <v>91</v>
      </c>
      <c r="AX109" s="18" t="s">
        <v>91</v>
      </c>
      <c r="AY109" s="18" t="s">
        <v>91</v>
      </c>
      <c r="AZ109" s="18" t="s">
        <v>91</v>
      </c>
      <c r="BA109" s="18" t="s">
        <v>91</v>
      </c>
      <c r="BB109" s="18" t="s">
        <v>91</v>
      </c>
      <c r="BC109" s="18" t="s">
        <v>91</v>
      </c>
      <c r="BD109" s="18" t="s">
        <v>91</v>
      </c>
      <c r="BE109" s="18" t="s">
        <v>91</v>
      </c>
      <c r="BF109" s="18" t="s">
        <v>91</v>
      </c>
      <c r="BG109" s="18" t="s">
        <v>91</v>
      </c>
      <c r="BH109" s="18" t="s">
        <v>91</v>
      </c>
      <c r="BI109" s="18" t="s">
        <v>91</v>
      </c>
      <c r="BJ109" s="18" t="s">
        <v>91</v>
      </c>
      <c r="BK109" s="18" t="s">
        <v>91</v>
      </c>
      <c r="BL109" s="18" t="s">
        <v>91</v>
      </c>
      <c r="BM109" s="18" t="s">
        <v>91</v>
      </c>
      <c r="BN109" s="18" t="s">
        <v>91</v>
      </c>
      <c r="BO109" s="18" t="s">
        <v>91</v>
      </c>
      <c r="BP109" s="18" t="s">
        <v>91</v>
      </c>
      <c r="BQ109" s="18" t="s">
        <v>91</v>
      </c>
      <c r="BR109" s="18" t="s">
        <v>91</v>
      </c>
      <c r="BS109" s="18" t="s">
        <v>91</v>
      </c>
      <c r="BT109" s="18" t="s">
        <v>91</v>
      </c>
      <c r="BU109" s="18" t="s">
        <v>91</v>
      </c>
      <c r="BV109" s="18" t="s">
        <v>528</v>
      </c>
      <c r="BW109" s="18"/>
    </row>
    <row r="110" spans="1:75" ht="168" x14ac:dyDescent="0.25">
      <c r="A110" s="5" t="s">
        <v>89</v>
      </c>
      <c r="B110" s="18">
        <v>46</v>
      </c>
      <c r="C110" s="18" t="s">
        <v>91</v>
      </c>
      <c r="D110" s="18" t="s">
        <v>542</v>
      </c>
      <c r="E110" s="18" t="s">
        <v>543</v>
      </c>
      <c r="F110" s="18" t="s">
        <v>728</v>
      </c>
      <c r="G110" s="18" t="s">
        <v>91</v>
      </c>
      <c r="H110" s="18" t="s">
        <v>91</v>
      </c>
      <c r="I110" s="18" t="s">
        <v>544</v>
      </c>
      <c r="J110" s="18" t="s">
        <v>545</v>
      </c>
      <c r="K110" s="18">
        <v>38630428106</v>
      </c>
      <c r="L110" s="18" t="s">
        <v>546</v>
      </c>
      <c r="M110" s="28" t="s">
        <v>246</v>
      </c>
      <c r="N110" s="18" t="s">
        <v>526</v>
      </c>
      <c r="O110" s="18" t="s">
        <v>726</v>
      </c>
      <c r="P110" s="18">
        <v>4618001170</v>
      </c>
      <c r="Q110" s="18" t="s">
        <v>91</v>
      </c>
      <c r="R110" s="18" t="s">
        <v>91</v>
      </c>
      <c r="S110" s="18" t="s">
        <v>91</v>
      </c>
      <c r="T110" s="18" t="s">
        <v>98</v>
      </c>
      <c r="U110" s="18">
        <v>1.008</v>
      </c>
      <c r="V110" s="18"/>
      <c r="W110" s="18" t="s">
        <v>622</v>
      </c>
      <c r="X110" s="18" t="s">
        <v>91</v>
      </c>
      <c r="Y110" s="18" t="s">
        <v>91</v>
      </c>
      <c r="Z110" s="18" t="s">
        <v>91</v>
      </c>
      <c r="AA110" s="18" t="s">
        <v>91</v>
      </c>
      <c r="AB110" s="18" t="s">
        <v>91</v>
      </c>
      <c r="AC110" s="18" t="s">
        <v>91</v>
      </c>
      <c r="AD110" s="18" t="s">
        <v>91</v>
      </c>
      <c r="AE110" s="18" t="s">
        <v>91</v>
      </c>
      <c r="AF110" s="18">
        <v>2016</v>
      </c>
      <c r="AG110" s="18" t="s">
        <v>91</v>
      </c>
      <c r="AH110" s="18">
        <v>100</v>
      </c>
      <c r="AI110" s="18" t="s">
        <v>91</v>
      </c>
      <c r="AJ110" s="18" t="s">
        <v>91</v>
      </c>
      <c r="AK110" s="18" t="s">
        <v>91</v>
      </c>
      <c r="AL110" s="18" t="s">
        <v>103</v>
      </c>
      <c r="AM110" s="18" t="s">
        <v>547</v>
      </c>
      <c r="AN110" s="4">
        <v>2158676.2599999998</v>
      </c>
      <c r="AO110" s="18">
        <v>2017</v>
      </c>
      <c r="AP110" s="18" t="s">
        <v>91</v>
      </c>
      <c r="AQ110" s="4">
        <v>2158676.2599999998</v>
      </c>
      <c r="AR110" s="4" t="s">
        <v>91</v>
      </c>
      <c r="AS110" s="4" t="s">
        <v>91</v>
      </c>
      <c r="AT110" s="4">
        <v>2158676.2599999998</v>
      </c>
      <c r="AU110" s="18" t="s">
        <v>91</v>
      </c>
      <c r="AV110" s="18" t="s">
        <v>91</v>
      </c>
      <c r="AW110" s="18" t="s">
        <v>91</v>
      </c>
      <c r="AX110" s="18" t="s">
        <v>91</v>
      </c>
      <c r="AY110" s="18" t="s">
        <v>91</v>
      </c>
      <c r="AZ110" s="18" t="s">
        <v>91</v>
      </c>
      <c r="BA110" s="18" t="s">
        <v>91</v>
      </c>
      <c r="BB110" s="18" t="s">
        <v>91</v>
      </c>
      <c r="BC110" s="18" t="s">
        <v>91</v>
      </c>
      <c r="BD110" s="18" t="s">
        <v>91</v>
      </c>
      <c r="BE110" s="18" t="s">
        <v>91</v>
      </c>
      <c r="BF110" s="18" t="s">
        <v>91</v>
      </c>
      <c r="BG110" s="18" t="s">
        <v>91</v>
      </c>
      <c r="BH110" s="18" t="s">
        <v>91</v>
      </c>
      <c r="BI110" s="18" t="s">
        <v>91</v>
      </c>
      <c r="BJ110" s="18" t="s">
        <v>91</v>
      </c>
      <c r="BK110" s="18" t="s">
        <v>91</v>
      </c>
      <c r="BL110" s="18" t="s">
        <v>91</v>
      </c>
      <c r="BM110" s="18" t="s">
        <v>91</v>
      </c>
      <c r="BN110" s="18" t="s">
        <v>91</v>
      </c>
      <c r="BO110" s="18" t="s">
        <v>91</v>
      </c>
      <c r="BP110" s="18" t="s">
        <v>91</v>
      </c>
      <c r="BQ110" s="18" t="s">
        <v>91</v>
      </c>
      <c r="BR110" s="18" t="s">
        <v>91</v>
      </c>
      <c r="BS110" s="18" t="s">
        <v>91</v>
      </c>
      <c r="BT110" s="18" t="s">
        <v>91</v>
      </c>
      <c r="BU110" s="18" t="s">
        <v>91</v>
      </c>
      <c r="BV110" s="18" t="s">
        <v>528</v>
      </c>
      <c r="BW110" s="18"/>
    </row>
    <row r="111" spans="1:75" ht="168" x14ac:dyDescent="0.25">
      <c r="A111" s="5" t="s">
        <v>89</v>
      </c>
      <c r="B111" s="18">
        <v>46</v>
      </c>
      <c r="C111" s="18" t="s">
        <v>91</v>
      </c>
      <c r="D111" s="18" t="s">
        <v>548</v>
      </c>
      <c r="E111" s="18" t="s">
        <v>549</v>
      </c>
      <c r="F111" s="18" t="s">
        <v>728</v>
      </c>
      <c r="G111" s="18" t="s">
        <v>91</v>
      </c>
      <c r="H111" s="18" t="s">
        <v>91</v>
      </c>
      <c r="I111" s="18" t="s">
        <v>550</v>
      </c>
      <c r="J111" s="18" t="s">
        <v>524</v>
      </c>
      <c r="K111" s="18">
        <v>38630418106</v>
      </c>
      <c r="L111" s="18" t="s">
        <v>551</v>
      </c>
      <c r="M111" s="28" t="s">
        <v>246</v>
      </c>
      <c r="N111" s="18" t="s">
        <v>526</v>
      </c>
      <c r="O111" s="18" t="s">
        <v>527</v>
      </c>
      <c r="P111" s="18" t="s">
        <v>621</v>
      </c>
      <c r="Q111" s="18" t="s">
        <v>91</v>
      </c>
      <c r="R111" s="18" t="s">
        <v>527</v>
      </c>
      <c r="S111" s="18" t="s">
        <v>91</v>
      </c>
      <c r="T111" s="18" t="s">
        <v>98</v>
      </c>
      <c r="U111" s="18">
        <v>1.077</v>
      </c>
      <c r="V111" s="18"/>
      <c r="W111" s="18" t="s">
        <v>622</v>
      </c>
      <c r="X111" s="18" t="s">
        <v>91</v>
      </c>
      <c r="Y111" s="18" t="s">
        <v>91</v>
      </c>
      <c r="Z111" s="18" t="s">
        <v>91</v>
      </c>
      <c r="AA111" s="18" t="s">
        <v>91</v>
      </c>
      <c r="AB111" s="18" t="s">
        <v>91</v>
      </c>
      <c r="AC111" s="18" t="s">
        <v>91</v>
      </c>
      <c r="AD111" s="18" t="s">
        <v>91</v>
      </c>
      <c r="AE111" s="18" t="s">
        <v>91</v>
      </c>
      <c r="AF111" s="18">
        <v>2017</v>
      </c>
      <c r="AG111" s="18" t="s">
        <v>91</v>
      </c>
      <c r="AH111" s="18">
        <v>100</v>
      </c>
      <c r="AI111" s="18" t="s">
        <v>91</v>
      </c>
      <c r="AJ111" s="18" t="s">
        <v>91</v>
      </c>
      <c r="AK111" s="18" t="s">
        <v>91</v>
      </c>
      <c r="AL111" s="18" t="s">
        <v>103</v>
      </c>
      <c r="AM111" s="18" t="s">
        <v>547</v>
      </c>
      <c r="AN111" s="4">
        <v>2232376.2400000002</v>
      </c>
      <c r="AO111" s="18">
        <v>2017</v>
      </c>
      <c r="AP111" s="18" t="s">
        <v>91</v>
      </c>
      <c r="AQ111" s="4">
        <v>2232376.2400000002</v>
      </c>
      <c r="AR111" s="4" t="s">
        <v>91</v>
      </c>
      <c r="AS111" s="4">
        <v>16640</v>
      </c>
      <c r="AT111" s="4">
        <v>2215736.2400000002</v>
      </c>
      <c r="AU111" s="18" t="s">
        <v>91</v>
      </c>
      <c r="AV111" s="18" t="s">
        <v>91</v>
      </c>
      <c r="AW111" s="18" t="s">
        <v>91</v>
      </c>
      <c r="AX111" s="18" t="s">
        <v>91</v>
      </c>
      <c r="AY111" s="18" t="s">
        <v>91</v>
      </c>
      <c r="AZ111" s="18" t="s">
        <v>91</v>
      </c>
      <c r="BA111" s="18" t="s">
        <v>91</v>
      </c>
      <c r="BB111" s="18" t="s">
        <v>91</v>
      </c>
      <c r="BC111" s="18" t="s">
        <v>91</v>
      </c>
      <c r="BD111" s="18" t="s">
        <v>91</v>
      </c>
      <c r="BE111" s="18" t="s">
        <v>91</v>
      </c>
      <c r="BF111" s="18" t="s">
        <v>91</v>
      </c>
      <c r="BG111" s="18" t="s">
        <v>91</v>
      </c>
      <c r="BH111" s="18" t="s">
        <v>91</v>
      </c>
      <c r="BI111" s="18" t="s">
        <v>91</v>
      </c>
      <c r="BJ111" s="18" t="s">
        <v>91</v>
      </c>
      <c r="BK111" s="18" t="s">
        <v>91</v>
      </c>
      <c r="BL111" s="18" t="s">
        <v>91</v>
      </c>
      <c r="BM111" s="18" t="s">
        <v>91</v>
      </c>
      <c r="BN111" s="18" t="s">
        <v>91</v>
      </c>
      <c r="BO111" s="18" t="s">
        <v>91</v>
      </c>
      <c r="BP111" s="18" t="s">
        <v>91</v>
      </c>
      <c r="BQ111" s="18" t="s">
        <v>91</v>
      </c>
      <c r="BR111" s="18" t="s">
        <v>91</v>
      </c>
      <c r="BS111" s="18" t="s">
        <v>91</v>
      </c>
      <c r="BT111" s="18" t="s">
        <v>91</v>
      </c>
      <c r="BU111" s="18" t="s">
        <v>91</v>
      </c>
      <c r="BV111" s="18" t="s">
        <v>528</v>
      </c>
      <c r="BW111" s="18"/>
    </row>
    <row r="112" spans="1:75" x14ac:dyDescent="0.25">
      <c r="A112" s="49" t="s">
        <v>552</v>
      </c>
      <c r="B112" s="49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4"/>
      <c r="AO112" s="18"/>
      <c r="AP112" s="18"/>
      <c r="AQ112" s="4"/>
      <c r="AR112" s="4"/>
      <c r="AS112" s="4"/>
      <c r="AT112" s="4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</row>
    <row r="113" spans="1:75" ht="252" x14ac:dyDescent="0.25">
      <c r="A113" s="5" t="s">
        <v>89</v>
      </c>
      <c r="B113" s="18">
        <v>46</v>
      </c>
      <c r="C113" s="18" t="s">
        <v>553</v>
      </c>
      <c r="D113" s="18"/>
      <c r="E113" s="18" t="s">
        <v>554</v>
      </c>
      <c r="F113" s="18" t="s">
        <v>687</v>
      </c>
      <c r="G113" s="18"/>
      <c r="H113" s="18"/>
      <c r="I113" s="18" t="s">
        <v>555</v>
      </c>
      <c r="J113" s="18" t="s">
        <v>556</v>
      </c>
      <c r="K113" s="7">
        <v>38636440111</v>
      </c>
      <c r="L113" s="18" t="s">
        <v>557</v>
      </c>
      <c r="M113" s="28" t="s">
        <v>246</v>
      </c>
      <c r="N113" s="18" t="s">
        <v>558</v>
      </c>
      <c r="O113" s="18" t="s">
        <v>556</v>
      </c>
      <c r="P113" s="18">
        <v>4621000096</v>
      </c>
      <c r="Q113" s="18"/>
      <c r="R113" s="18" t="s">
        <v>556</v>
      </c>
      <c r="S113" s="18"/>
      <c r="T113" s="18" t="s">
        <v>98</v>
      </c>
      <c r="U113" s="18">
        <v>2</v>
      </c>
      <c r="V113" s="18"/>
      <c r="W113" s="18" t="s">
        <v>622</v>
      </c>
      <c r="X113" s="18"/>
      <c r="Y113" s="18"/>
      <c r="Z113" s="18"/>
      <c r="AA113" s="18"/>
      <c r="AB113" s="18"/>
      <c r="AC113" s="18"/>
      <c r="AD113" s="18"/>
      <c r="AE113" s="18"/>
      <c r="AF113" s="18">
        <v>2010</v>
      </c>
      <c r="AG113" s="18"/>
      <c r="AH113" s="18">
        <v>100</v>
      </c>
      <c r="AI113" s="18"/>
      <c r="AJ113" s="18"/>
      <c r="AK113" s="18"/>
      <c r="AL113" s="18" t="s">
        <v>103</v>
      </c>
      <c r="AM113" s="18"/>
      <c r="AN113" s="4">
        <v>6474832.5999999996</v>
      </c>
      <c r="AO113" s="18"/>
      <c r="AP113" s="18"/>
      <c r="AQ113" s="4">
        <v>6474832.5999999996</v>
      </c>
      <c r="AR113" s="4">
        <v>1759259</v>
      </c>
      <c r="AS113" s="4"/>
      <c r="AT113" s="4">
        <v>4715573.5999999996</v>
      </c>
      <c r="AU113" s="18"/>
      <c r="AV113" s="18">
        <v>6474832.5999999996</v>
      </c>
      <c r="AW113" s="18"/>
      <c r="AX113" s="18"/>
      <c r="AY113" s="18">
        <v>6474832.5999999996</v>
      </c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 t="s">
        <v>559</v>
      </c>
      <c r="BW113" s="18"/>
    </row>
    <row r="114" spans="1:75" ht="144" x14ac:dyDescent="0.25">
      <c r="A114" s="5" t="s">
        <v>89</v>
      </c>
      <c r="B114" s="18">
        <v>46</v>
      </c>
      <c r="C114" s="18" t="s">
        <v>561</v>
      </c>
      <c r="D114" s="18"/>
      <c r="E114" s="18" t="s">
        <v>562</v>
      </c>
      <c r="F114" s="18" t="s">
        <v>687</v>
      </c>
      <c r="G114" s="18"/>
      <c r="H114" s="18"/>
      <c r="I114" s="18" t="s">
        <v>563</v>
      </c>
      <c r="J114" s="18" t="s">
        <v>564</v>
      </c>
      <c r="K114" s="18">
        <v>38636436131</v>
      </c>
      <c r="L114" s="18" t="s">
        <v>564</v>
      </c>
      <c r="M114" s="28" t="s">
        <v>246</v>
      </c>
      <c r="N114" s="18" t="s">
        <v>565</v>
      </c>
      <c r="O114" s="18" t="s">
        <v>566</v>
      </c>
      <c r="P114" s="18">
        <v>4621000515</v>
      </c>
      <c r="Q114" s="18" t="s">
        <v>567</v>
      </c>
      <c r="R114" s="18" t="s">
        <v>566</v>
      </c>
      <c r="S114" s="18"/>
      <c r="T114" s="18" t="s">
        <v>98</v>
      </c>
      <c r="U114" s="18">
        <v>3.1259999999999999</v>
      </c>
      <c r="V114" s="18" t="s">
        <v>261</v>
      </c>
      <c r="W114" s="18" t="s">
        <v>622</v>
      </c>
      <c r="X114" s="18"/>
      <c r="Y114" s="18"/>
      <c r="Z114" s="18" t="s">
        <v>568</v>
      </c>
      <c r="AA114" s="18" t="s">
        <v>99</v>
      </c>
      <c r="AB114" s="18"/>
      <c r="AC114" s="18"/>
      <c r="AD114" s="18"/>
      <c r="AE114" s="18"/>
      <c r="AF114" s="18">
        <v>2022</v>
      </c>
      <c r="AG114" s="18"/>
      <c r="AH114" s="18">
        <v>100</v>
      </c>
      <c r="AI114" s="18"/>
      <c r="AJ114" s="18"/>
      <c r="AK114" s="18"/>
      <c r="AL114" s="18" t="s">
        <v>103</v>
      </c>
      <c r="AM114" s="18"/>
      <c r="AN114" s="4">
        <v>13503.86</v>
      </c>
      <c r="AO114" s="18" t="s">
        <v>569</v>
      </c>
      <c r="AP114" s="18"/>
      <c r="AQ114" s="4">
        <v>13236126.039999999</v>
      </c>
      <c r="AR114" s="4"/>
      <c r="AS114" s="4"/>
      <c r="AT114" s="4">
        <v>13236126.039999999</v>
      </c>
      <c r="AU114" s="18"/>
      <c r="AV114" s="18">
        <v>13236126.039999999</v>
      </c>
      <c r="AW114" s="18"/>
      <c r="AX114" s="18"/>
      <c r="AY114" s="18">
        <v>13236126.039999999</v>
      </c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 t="s">
        <v>559</v>
      </c>
      <c r="BW114" s="18"/>
    </row>
    <row r="115" spans="1:75" ht="168" x14ac:dyDescent="0.25">
      <c r="A115" s="5" t="s">
        <v>89</v>
      </c>
      <c r="B115" s="18">
        <v>46</v>
      </c>
      <c r="C115" s="18" t="s">
        <v>561</v>
      </c>
      <c r="D115" s="18"/>
      <c r="E115" s="18" t="s">
        <v>570</v>
      </c>
      <c r="F115" s="18" t="s">
        <v>687</v>
      </c>
      <c r="G115" s="18"/>
      <c r="H115" s="18"/>
      <c r="I115" s="18" t="s">
        <v>571</v>
      </c>
      <c r="J115" s="18" t="s">
        <v>560</v>
      </c>
      <c r="K115" s="18">
        <v>38636404111</v>
      </c>
      <c r="L115" s="18" t="s">
        <v>572</v>
      </c>
      <c r="M115" s="28" t="s">
        <v>246</v>
      </c>
      <c r="N115" s="18" t="s">
        <v>573</v>
      </c>
      <c r="O115" s="18" t="s">
        <v>560</v>
      </c>
      <c r="P115" s="18">
        <v>4621000201</v>
      </c>
      <c r="Q115" s="18"/>
      <c r="R115" s="18" t="s">
        <v>560</v>
      </c>
      <c r="S115" s="18"/>
      <c r="T115" s="18" t="s">
        <v>98</v>
      </c>
      <c r="U115" s="18">
        <v>3.1259999999999999</v>
      </c>
      <c r="V115" s="18" t="s">
        <v>261</v>
      </c>
      <c r="W115" s="18" t="s">
        <v>622</v>
      </c>
      <c r="X115" s="18"/>
      <c r="Y115" s="18"/>
      <c r="Z115" s="18" t="s">
        <v>574</v>
      </c>
      <c r="AA115" s="18" t="s">
        <v>575</v>
      </c>
      <c r="AB115" s="18" t="s">
        <v>576</v>
      </c>
      <c r="AC115" s="18" t="s">
        <v>261</v>
      </c>
      <c r="AD115" s="18"/>
      <c r="AE115" s="18"/>
      <c r="AF115" s="18">
        <v>2019</v>
      </c>
      <c r="AG115" s="18"/>
      <c r="AH115" s="18">
        <v>100</v>
      </c>
      <c r="AI115" s="18"/>
      <c r="AJ115" s="18"/>
      <c r="AK115" s="18"/>
      <c r="AL115" s="18" t="s">
        <v>103</v>
      </c>
      <c r="AM115" s="18"/>
      <c r="AN115" s="4">
        <v>5370216.7699999996</v>
      </c>
      <c r="AO115" s="18"/>
      <c r="AP115" s="18"/>
      <c r="AQ115" s="4">
        <v>5370216.7699999996</v>
      </c>
      <c r="AR115" s="4"/>
      <c r="AS115" s="4"/>
      <c r="AT115" s="4">
        <v>5370216.7699999996</v>
      </c>
      <c r="AU115" s="18"/>
      <c r="AV115" s="18">
        <v>5370216.7699999996</v>
      </c>
      <c r="AW115" s="18"/>
      <c r="AX115" s="18"/>
      <c r="AY115" s="18">
        <v>5370216.7699999996</v>
      </c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 t="s">
        <v>559</v>
      </c>
      <c r="BW115" s="18"/>
    </row>
    <row r="116" spans="1:75" x14ac:dyDescent="0.25">
      <c r="A116" s="49" t="s">
        <v>578</v>
      </c>
      <c r="B116" s="49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4"/>
      <c r="AO116" s="18"/>
      <c r="AP116" s="18"/>
      <c r="AQ116" s="4"/>
      <c r="AR116" s="4"/>
      <c r="AS116" s="4"/>
      <c r="AT116" s="4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</row>
    <row r="117" spans="1:75" ht="168" x14ac:dyDescent="0.25">
      <c r="A117" s="5" t="s">
        <v>89</v>
      </c>
      <c r="B117" s="5" t="s">
        <v>201</v>
      </c>
      <c r="C117" s="5" t="s">
        <v>577</v>
      </c>
      <c r="D117" s="5" t="s">
        <v>248</v>
      </c>
      <c r="E117" s="5" t="s">
        <v>579</v>
      </c>
      <c r="F117" s="18" t="s">
        <v>686</v>
      </c>
      <c r="G117" s="18">
        <v>2015</v>
      </c>
      <c r="H117" s="18"/>
      <c r="I117" s="18" t="s">
        <v>580</v>
      </c>
      <c r="J117" s="18" t="s">
        <v>581</v>
      </c>
      <c r="K117" s="18">
        <v>38638000</v>
      </c>
      <c r="L117" s="18" t="s">
        <v>582</v>
      </c>
      <c r="M117" s="18" t="s">
        <v>583</v>
      </c>
      <c r="N117" s="18" t="s">
        <v>103</v>
      </c>
      <c r="O117" s="18" t="s">
        <v>584</v>
      </c>
      <c r="P117" s="18">
        <v>4622902153</v>
      </c>
      <c r="Q117" s="18" t="s">
        <v>585</v>
      </c>
      <c r="R117" s="18" t="s">
        <v>584</v>
      </c>
      <c r="S117" s="18" t="s">
        <v>586</v>
      </c>
      <c r="T117" s="18" t="s">
        <v>323</v>
      </c>
      <c r="U117" s="18">
        <v>3116.5</v>
      </c>
      <c r="V117" s="18" t="s">
        <v>261</v>
      </c>
      <c r="W117" s="18" t="s">
        <v>587</v>
      </c>
      <c r="X117" s="18"/>
      <c r="Y117" s="18"/>
      <c r="Z117" s="18" t="s">
        <v>588</v>
      </c>
      <c r="AA117" s="18" t="s">
        <v>589</v>
      </c>
      <c r="AB117" s="18" t="s">
        <v>590</v>
      </c>
      <c r="AC117" s="18" t="s">
        <v>261</v>
      </c>
      <c r="AD117" s="18"/>
      <c r="AE117" s="18"/>
      <c r="AF117" s="18">
        <v>2019</v>
      </c>
      <c r="AG117" s="18"/>
      <c r="AH117" s="18">
        <v>100</v>
      </c>
      <c r="AI117" s="18"/>
      <c r="AJ117" s="9">
        <v>43770</v>
      </c>
      <c r="AK117" s="18"/>
      <c r="AL117" s="18" t="s">
        <v>103</v>
      </c>
      <c r="AM117" s="18"/>
      <c r="AN117" s="4">
        <v>3229120</v>
      </c>
      <c r="AO117" s="18">
        <v>2016</v>
      </c>
      <c r="AP117" s="7">
        <v>3229120</v>
      </c>
      <c r="AQ117" s="4">
        <v>3229120</v>
      </c>
      <c r="AR117" s="4">
        <v>0</v>
      </c>
      <c r="AS117" s="4">
        <v>2669752</v>
      </c>
      <c r="AT117" s="4">
        <v>559368</v>
      </c>
      <c r="AU117" s="18">
        <v>0</v>
      </c>
      <c r="AV117" s="7">
        <v>3229120</v>
      </c>
      <c r="AW117" s="18"/>
      <c r="AX117" s="18"/>
      <c r="AY117" s="7">
        <v>3229120</v>
      </c>
      <c r="AZ117" s="18"/>
      <c r="BA117" s="18"/>
      <c r="BB117" s="18"/>
      <c r="BC117" s="18"/>
      <c r="BD117" s="18"/>
      <c r="BE117" s="18">
        <v>5</v>
      </c>
      <c r="BF117" s="18" t="s">
        <v>591</v>
      </c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 t="s">
        <v>593</v>
      </c>
      <c r="BW117" s="18" t="s">
        <v>592</v>
      </c>
    </row>
    <row r="118" spans="1:75" x14ac:dyDescent="0.25">
      <c r="A118" s="49" t="s">
        <v>594</v>
      </c>
      <c r="B118" s="49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4"/>
      <c r="AO118" s="18"/>
      <c r="AP118" s="18"/>
      <c r="AQ118" s="4"/>
      <c r="AR118" s="4"/>
      <c r="AS118" s="4"/>
      <c r="AT118" s="4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</row>
    <row r="119" spans="1:75" ht="396" x14ac:dyDescent="0.25">
      <c r="A119" s="10" t="s">
        <v>89</v>
      </c>
      <c r="B119" s="11">
        <v>46</v>
      </c>
      <c r="C119" s="11">
        <v>8</v>
      </c>
      <c r="D119" s="11"/>
      <c r="E119" s="12" t="s">
        <v>595</v>
      </c>
      <c r="F119" s="11" t="s">
        <v>697</v>
      </c>
      <c r="G119" s="11"/>
      <c r="H119" s="11"/>
      <c r="I119" s="11" t="s">
        <v>596</v>
      </c>
      <c r="J119" s="11" t="s">
        <v>597</v>
      </c>
      <c r="K119" s="13">
        <v>38644000</v>
      </c>
      <c r="L119" s="11" t="s">
        <v>598</v>
      </c>
      <c r="M119" s="11" t="s">
        <v>246</v>
      </c>
      <c r="N119" s="11" t="s">
        <v>599</v>
      </c>
      <c r="O119" s="11" t="s">
        <v>597</v>
      </c>
      <c r="P119" s="11">
        <v>4625004888</v>
      </c>
      <c r="Q119" s="11" t="s">
        <v>600</v>
      </c>
      <c r="R119" s="11" t="s">
        <v>601</v>
      </c>
      <c r="S119" s="11" t="s">
        <v>602</v>
      </c>
      <c r="T119" s="11" t="s">
        <v>131</v>
      </c>
      <c r="U119" s="11">
        <v>6.3369999999999997</v>
      </c>
      <c r="V119" s="11" t="s">
        <v>101</v>
      </c>
      <c r="W119" s="11" t="s">
        <v>603</v>
      </c>
      <c r="X119" s="11"/>
      <c r="Y119" s="11"/>
      <c r="Z119" s="11" t="s">
        <v>604</v>
      </c>
      <c r="AA119" s="11" t="s">
        <v>605</v>
      </c>
      <c r="AB119" s="11" t="s">
        <v>606</v>
      </c>
      <c r="AC119" s="11" t="s">
        <v>101</v>
      </c>
      <c r="AD119" s="11" t="s">
        <v>91</v>
      </c>
      <c r="AE119" s="11" t="s">
        <v>91</v>
      </c>
      <c r="AF119" s="11" t="s">
        <v>91</v>
      </c>
      <c r="AG119" s="11" t="s">
        <v>91</v>
      </c>
      <c r="AH119" s="11" t="s">
        <v>91</v>
      </c>
      <c r="AI119" s="11">
        <v>0</v>
      </c>
      <c r="AJ119" s="11" t="s">
        <v>91</v>
      </c>
      <c r="AK119" s="11" t="s">
        <v>91</v>
      </c>
      <c r="AL119" s="11" t="s">
        <v>607</v>
      </c>
      <c r="AM119" s="11" t="s">
        <v>608</v>
      </c>
      <c r="AN119" s="14">
        <v>147830090</v>
      </c>
      <c r="AO119" s="11"/>
      <c r="AP119" s="11" t="s">
        <v>91</v>
      </c>
      <c r="AQ119" s="14">
        <v>147036735</v>
      </c>
      <c r="AR119" s="14">
        <v>118264030.20999999</v>
      </c>
      <c r="AS119" s="14">
        <v>16803573</v>
      </c>
      <c r="AT119" s="14">
        <v>530908</v>
      </c>
      <c r="AU119" s="11">
        <v>0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1" t="s">
        <v>609</v>
      </c>
      <c r="BF119" s="11"/>
      <c r="BG119" s="14">
        <v>147036735</v>
      </c>
      <c r="BH119" s="14">
        <v>118264030.20999999</v>
      </c>
      <c r="BI119" s="14">
        <v>16803573</v>
      </c>
      <c r="BJ119" s="14">
        <v>530908</v>
      </c>
      <c r="BK119" s="11"/>
      <c r="BL119" s="11"/>
      <c r="BM119" s="11"/>
      <c r="BN119" s="11"/>
      <c r="BO119" s="11"/>
      <c r="BP119" s="11"/>
      <c r="BQ119" s="11"/>
      <c r="BR119" s="11" t="s">
        <v>601</v>
      </c>
      <c r="BS119" s="11"/>
      <c r="BT119" s="11"/>
      <c r="BU119" s="11"/>
      <c r="BV119" s="11" t="s">
        <v>610</v>
      </c>
      <c r="BW119" s="11"/>
    </row>
    <row r="120" spans="1:75" x14ac:dyDescent="0.25">
      <c r="A120" s="47" t="s">
        <v>614</v>
      </c>
      <c r="B120" s="47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4"/>
      <c r="AO120" s="18"/>
      <c r="AP120" s="18"/>
      <c r="AQ120" s="4"/>
      <c r="AR120" s="4"/>
      <c r="AS120" s="4"/>
      <c r="AT120" s="4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</row>
    <row r="121" spans="1:75" ht="60" x14ac:dyDescent="0.25">
      <c r="A121" s="18">
        <v>808</v>
      </c>
      <c r="B121" s="18">
        <v>46</v>
      </c>
      <c r="C121" s="5" t="s">
        <v>630</v>
      </c>
      <c r="D121" s="5" t="s">
        <v>248</v>
      </c>
      <c r="E121" s="5" t="s">
        <v>631</v>
      </c>
      <c r="F121" s="18" t="s">
        <v>675</v>
      </c>
      <c r="G121" s="5" t="s">
        <v>248</v>
      </c>
      <c r="H121" s="5" t="s">
        <v>248</v>
      </c>
      <c r="I121" s="18" t="s">
        <v>634</v>
      </c>
      <c r="J121" s="18" t="s">
        <v>636</v>
      </c>
      <c r="K121" s="18" t="s">
        <v>91</v>
      </c>
      <c r="L121" s="18" t="s">
        <v>636</v>
      </c>
      <c r="M121" s="16" t="s">
        <v>638</v>
      </c>
      <c r="N121" s="18" t="s">
        <v>639</v>
      </c>
      <c r="O121" s="18" t="s">
        <v>640</v>
      </c>
      <c r="P121" s="18">
        <v>4632160704</v>
      </c>
      <c r="Q121" s="18" t="s">
        <v>644</v>
      </c>
      <c r="R121" s="5" t="s">
        <v>248</v>
      </c>
      <c r="S121" s="5" t="s">
        <v>248</v>
      </c>
      <c r="T121" s="16" t="s">
        <v>646</v>
      </c>
      <c r="U121" s="16">
        <v>288.77999999999997</v>
      </c>
      <c r="V121" s="5" t="s">
        <v>248</v>
      </c>
      <c r="W121" s="5" t="s">
        <v>248</v>
      </c>
      <c r="X121" s="5" t="s">
        <v>248</v>
      </c>
      <c r="Y121" s="5" t="s">
        <v>248</v>
      </c>
      <c r="Z121" s="18" t="s">
        <v>648</v>
      </c>
      <c r="AA121" s="5" t="s">
        <v>248</v>
      </c>
      <c r="AB121" s="5" t="s">
        <v>248</v>
      </c>
      <c r="AC121" s="5" t="s">
        <v>248</v>
      </c>
      <c r="AD121" s="16" t="s">
        <v>676</v>
      </c>
      <c r="AE121" s="5" t="s">
        <v>248</v>
      </c>
      <c r="AF121" s="18">
        <v>2019</v>
      </c>
      <c r="AG121" s="18">
        <v>2019</v>
      </c>
      <c r="AH121" s="18">
        <v>0</v>
      </c>
      <c r="AI121" s="18" t="s">
        <v>679</v>
      </c>
      <c r="AJ121" s="5" t="s">
        <v>248</v>
      </c>
      <c r="AK121" s="5" t="s">
        <v>248</v>
      </c>
      <c r="AL121" s="18" t="s">
        <v>650</v>
      </c>
      <c r="AM121" s="18" t="s">
        <v>639</v>
      </c>
      <c r="AN121" s="4">
        <v>46033830</v>
      </c>
      <c r="AO121" s="18" t="s">
        <v>681</v>
      </c>
      <c r="AP121" s="5" t="s">
        <v>248</v>
      </c>
      <c r="AQ121" s="4">
        <v>1748081.54</v>
      </c>
      <c r="AR121" s="4">
        <v>0</v>
      </c>
      <c r="AS121" s="4">
        <v>1748081.54</v>
      </c>
      <c r="AT121" s="4" t="s">
        <v>91</v>
      </c>
      <c r="AU121" s="18" t="s">
        <v>91</v>
      </c>
      <c r="AV121" s="18" t="s">
        <v>91</v>
      </c>
      <c r="AW121" s="18" t="s">
        <v>91</v>
      </c>
      <c r="AX121" s="18" t="s">
        <v>91</v>
      </c>
      <c r="AY121" s="18" t="s">
        <v>91</v>
      </c>
      <c r="AZ121" s="18" t="s">
        <v>91</v>
      </c>
      <c r="BA121" s="18" t="s">
        <v>91</v>
      </c>
      <c r="BB121" s="18" t="s">
        <v>91</v>
      </c>
      <c r="BC121" s="18" t="s">
        <v>91</v>
      </c>
      <c r="BD121" s="18" t="s">
        <v>91</v>
      </c>
      <c r="BE121" s="18">
        <v>11</v>
      </c>
      <c r="BF121" s="18" t="s">
        <v>91</v>
      </c>
      <c r="BG121" s="18" t="s">
        <v>91</v>
      </c>
      <c r="BH121" s="18" t="s">
        <v>91</v>
      </c>
      <c r="BI121" s="18" t="s">
        <v>91</v>
      </c>
      <c r="BJ121" s="18" t="s">
        <v>91</v>
      </c>
      <c r="BK121" s="18" t="s">
        <v>91</v>
      </c>
      <c r="BL121" s="18" t="s">
        <v>91</v>
      </c>
      <c r="BM121" s="18" t="s">
        <v>91</v>
      </c>
      <c r="BN121" s="18" t="s">
        <v>91</v>
      </c>
      <c r="BO121" s="18" t="s">
        <v>91</v>
      </c>
      <c r="BP121" s="18" t="s">
        <v>91</v>
      </c>
      <c r="BQ121" s="18" t="s">
        <v>91</v>
      </c>
      <c r="BR121" s="18" t="s">
        <v>91</v>
      </c>
      <c r="BS121" s="18" t="s">
        <v>91</v>
      </c>
      <c r="BT121" s="18" t="s">
        <v>91</v>
      </c>
      <c r="BU121" s="18" t="s">
        <v>91</v>
      </c>
      <c r="BV121" s="18" t="s">
        <v>673</v>
      </c>
      <c r="BW121" s="18" t="s">
        <v>91</v>
      </c>
    </row>
    <row r="122" spans="1:75" ht="144" x14ac:dyDescent="0.25">
      <c r="A122" s="18">
        <v>808</v>
      </c>
      <c r="B122" s="18">
        <v>46</v>
      </c>
      <c r="C122" s="5" t="s">
        <v>632</v>
      </c>
      <c r="D122" s="5" t="s">
        <v>248</v>
      </c>
      <c r="E122" s="5" t="s">
        <v>633</v>
      </c>
      <c r="F122" s="18" t="s">
        <v>675</v>
      </c>
      <c r="G122" s="5" t="s">
        <v>248</v>
      </c>
      <c r="H122" s="5" t="s">
        <v>248</v>
      </c>
      <c r="I122" s="18" t="s">
        <v>635</v>
      </c>
      <c r="J122" s="18" t="s">
        <v>637</v>
      </c>
      <c r="K122" s="18" t="s">
        <v>91</v>
      </c>
      <c r="L122" s="18" t="s">
        <v>641</v>
      </c>
      <c r="M122" s="18" t="s">
        <v>642</v>
      </c>
      <c r="N122" s="18" t="s">
        <v>643</v>
      </c>
      <c r="O122" s="18" t="s">
        <v>640</v>
      </c>
      <c r="P122" s="18">
        <v>4632160704</v>
      </c>
      <c r="Q122" s="5" t="s">
        <v>645</v>
      </c>
      <c r="R122" s="5" t="s">
        <v>248</v>
      </c>
      <c r="S122" s="5" t="s">
        <v>248</v>
      </c>
      <c r="T122" s="18" t="s">
        <v>647</v>
      </c>
      <c r="U122" s="18">
        <v>100</v>
      </c>
      <c r="V122" s="5" t="s">
        <v>248</v>
      </c>
      <c r="W122" s="5" t="s">
        <v>248</v>
      </c>
      <c r="X122" s="5" t="s">
        <v>248</v>
      </c>
      <c r="Y122" s="5" t="s">
        <v>248</v>
      </c>
      <c r="Z122" s="5" t="s">
        <v>248</v>
      </c>
      <c r="AA122" s="18" t="s">
        <v>649</v>
      </c>
      <c r="AB122" s="5" t="s">
        <v>248</v>
      </c>
      <c r="AC122" s="5" t="s">
        <v>248</v>
      </c>
      <c r="AD122" s="16" t="s">
        <v>677</v>
      </c>
      <c r="AE122" s="5" t="s">
        <v>248</v>
      </c>
      <c r="AF122" s="25" t="s">
        <v>678</v>
      </c>
      <c r="AG122" s="16">
        <v>2003</v>
      </c>
      <c r="AH122" s="17">
        <v>0.25</v>
      </c>
      <c r="AI122" s="18" t="s">
        <v>680</v>
      </c>
      <c r="AJ122" s="5" t="s">
        <v>248</v>
      </c>
      <c r="AK122" s="5" t="s">
        <v>248</v>
      </c>
      <c r="AL122" s="18" t="s">
        <v>110</v>
      </c>
      <c r="AM122" s="18" t="s">
        <v>643</v>
      </c>
      <c r="AN122" s="4">
        <v>126517100</v>
      </c>
      <c r="AO122" s="5" t="s">
        <v>248</v>
      </c>
      <c r="AP122" s="5" t="s">
        <v>248</v>
      </c>
      <c r="AQ122" s="4">
        <v>13904526</v>
      </c>
      <c r="AR122" s="4">
        <v>4000000</v>
      </c>
      <c r="AS122" s="4">
        <v>9904526</v>
      </c>
      <c r="AT122" s="4" t="s">
        <v>91</v>
      </c>
      <c r="AU122" s="18" t="s">
        <v>91</v>
      </c>
      <c r="AV122" s="18" t="s">
        <v>91</v>
      </c>
      <c r="AW122" s="18" t="s">
        <v>91</v>
      </c>
      <c r="AX122" s="18" t="s">
        <v>91</v>
      </c>
      <c r="AY122" s="18" t="s">
        <v>91</v>
      </c>
      <c r="AZ122" s="18" t="s">
        <v>91</v>
      </c>
      <c r="BA122" s="18" t="s">
        <v>91</v>
      </c>
      <c r="BB122" s="18" t="s">
        <v>91</v>
      </c>
      <c r="BC122" s="18" t="s">
        <v>91</v>
      </c>
      <c r="BD122" s="18" t="s">
        <v>91</v>
      </c>
      <c r="BE122" s="18">
        <v>2</v>
      </c>
      <c r="BF122" s="18" t="s">
        <v>91</v>
      </c>
      <c r="BG122" s="18" t="s">
        <v>91</v>
      </c>
      <c r="BH122" s="18" t="s">
        <v>91</v>
      </c>
      <c r="BI122" s="18" t="s">
        <v>91</v>
      </c>
      <c r="BJ122" s="18" t="s">
        <v>91</v>
      </c>
      <c r="BK122" s="18" t="s">
        <v>91</v>
      </c>
      <c r="BL122" s="18" t="s">
        <v>91</v>
      </c>
      <c r="BM122" s="18" t="s">
        <v>91</v>
      </c>
      <c r="BN122" s="18" t="s">
        <v>91</v>
      </c>
      <c r="BO122" s="18" t="s">
        <v>91</v>
      </c>
      <c r="BP122" s="18" t="s">
        <v>91</v>
      </c>
      <c r="BQ122" s="18" t="s">
        <v>91</v>
      </c>
      <c r="BR122" s="18" t="s">
        <v>91</v>
      </c>
      <c r="BS122" s="18" t="s">
        <v>91</v>
      </c>
      <c r="BT122" s="18" t="s">
        <v>91</v>
      </c>
      <c r="BU122" s="18" t="s">
        <v>91</v>
      </c>
      <c r="BV122" s="18" t="s">
        <v>673</v>
      </c>
      <c r="BW122" s="18" t="s">
        <v>91</v>
      </c>
    </row>
  </sheetData>
  <autoFilter ref="A8:BW122" xr:uid="{00000000-0009-0000-0000-000000000000}">
    <filterColumn colId="53" showButton="0"/>
    <filterColumn colId="54" showButton="0"/>
  </autoFilter>
  <mergeCells count="86">
    <mergeCell ref="A118:B118"/>
    <mergeCell ref="AA6:AA7"/>
    <mergeCell ref="AB6:AB7"/>
    <mergeCell ref="K6:K7"/>
    <mergeCell ref="L6:L7"/>
    <mergeCell ref="M6:M7"/>
    <mergeCell ref="N6:N7"/>
    <mergeCell ref="O6:O7"/>
    <mergeCell ref="J6:J7"/>
    <mergeCell ref="Q6:Q7"/>
    <mergeCell ref="R6:R7"/>
    <mergeCell ref="S6:S7"/>
    <mergeCell ref="T6:U6"/>
    <mergeCell ref="P6:P7"/>
    <mergeCell ref="A5:D5"/>
    <mergeCell ref="A9:B9"/>
    <mergeCell ref="A23:B23"/>
    <mergeCell ref="V5:Z5"/>
    <mergeCell ref="V6:V7"/>
    <mergeCell ref="W6:W7"/>
    <mergeCell ref="X6:X7"/>
    <mergeCell ref="Y6:Y7"/>
    <mergeCell ref="Z6:Z7"/>
    <mergeCell ref="E5:E7"/>
    <mergeCell ref="F5:F7"/>
    <mergeCell ref="G5:G7"/>
    <mergeCell ref="H5:H7"/>
    <mergeCell ref="J5:M5"/>
    <mergeCell ref="N5:T5"/>
    <mergeCell ref="I5:I7"/>
    <mergeCell ref="AA5:AB5"/>
    <mergeCell ref="BU5:BU7"/>
    <mergeCell ref="BV5:BV7"/>
    <mergeCell ref="BW5:BW7"/>
    <mergeCell ref="BB8:BD8"/>
    <mergeCell ref="BK6:BN6"/>
    <mergeCell ref="BO6:BQ6"/>
    <mergeCell ref="BR6:BR7"/>
    <mergeCell ref="BS6:BS7"/>
    <mergeCell ref="AN5:BD5"/>
    <mergeCell ref="AN6:AP6"/>
    <mergeCell ref="AQ6:AT6"/>
    <mergeCell ref="AU6:AU7"/>
    <mergeCell ref="AV6:AY6"/>
    <mergeCell ref="AZ6:AZ7"/>
    <mergeCell ref="BA6:BA7"/>
    <mergeCell ref="BT5:BT7"/>
    <mergeCell ref="BT1:BW2"/>
    <mergeCell ref="A4:BW4"/>
    <mergeCell ref="A3:BW3"/>
    <mergeCell ref="BD6:BD7"/>
    <mergeCell ref="AM5:AM7"/>
    <mergeCell ref="BB6:BB7"/>
    <mergeCell ref="BC6:BC7"/>
    <mergeCell ref="AF5:AL5"/>
    <mergeCell ref="AF6:AF7"/>
    <mergeCell ref="AG6:AG7"/>
    <mergeCell ref="AH6:AH7"/>
    <mergeCell ref="AI6:AI7"/>
    <mergeCell ref="BE5:BS5"/>
    <mergeCell ref="BE6:BE7"/>
    <mergeCell ref="BF6:BF7"/>
    <mergeCell ref="BG6:BJ6"/>
    <mergeCell ref="AC5:AC7"/>
    <mergeCell ref="AD5:AE5"/>
    <mergeCell ref="AD6:AD7"/>
    <mergeCell ref="AE6:AE7"/>
    <mergeCell ref="AJ6:AJ7"/>
    <mergeCell ref="AK6:AK7"/>
    <mergeCell ref="AL6:AL7"/>
    <mergeCell ref="A120:B120"/>
    <mergeCell ref="A6:A7"/>
    <mergeCell ref="B6:B7"/>
    <mergeCell ref="C6:C7"/>
    <mergeCell ref="D6:D7"/>
    <mergeCell ref="A52:B52"/>
    <mergeCell ref="A84:B84"/>
    <mergeCell ref="A102:B102"/>
    <mergeCell ref="A47:B47"/>
    <mergeCell ref="A25:B25"/>
    <mergeCell ref="A30:B30"/>
    <mergeCell ref="A38:B38"/>
    <mergeCell ref="A44:B44"/>
    <mergeCell ref="A106:B106"/>
    <mergeCell ref="A112:B112"/>
    <mergeCell ref="A116:B116"/>
  </mergeCells>
  <phoneticPr fontId="4" type="noConversion"/>
  <hyperlinks>
    <hyperlink ref="K50" r:id="rId1" display="https://oktmorus.ru/czentralnyij-federalnyij-okrug/kurskaya-oblast/38616000/38616151/" xr:uid="{00000000-0004-0000-0000-000000000000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2025-04-16T06:52:50Z</dcterms:modified>
</cp:coreProperties>
</file>