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кумент" sheetId="2" r:id="rId1"/>
  </sheets>
  <definedNames>
    <definedName name="_xlnm.Print_Titles" localSheetId="0">Документ!$4:$6</definedName>
  </definedNames>
  <calcPr calcId="125725" iterateDelta="1E-4"/>
</workbook>
</file>

<file path=xl/calcChain.xml><?xml version="1.0" encoding="utf-8"?>
<calcChain xmlns="http://schemas.openxmlformats.org/spreadsheetml/2006/main">
  <c r="AM8" i="2"/>
  <c r="AN8" s="1"/>
  <c r="AM9"/>
  <c r="AN9" s="1"/>
  <c r="AM10"/>
  <c r="AN10" s="1"/>
  <c r="AM11"/>
  <c r="AN11" s="1"/>
  <c r="AM12"/>
  <c r="AN12" s="1"/>
  <c r="AM13"/>
  <c r="AN13" s="1"/>
  <c r="AM14"/>
  <c r="AN14" s="1"/>
  <c r="AM15"/>
  <c r="AN15" s="1"/>
  <c r="AM16"/>
  <c r="AN16" s="1"/>
  <c r="AM17"/>
  <c r="AN17" s="1"/>
  <c r="AM18"/>
  <c r="AN18" s="1"/>
  <c r="AM19"/>
  <c r="AN19" s="1"/>
  <c r="AM20"/>
  <c r="AN20" s="1"/>
  <c r="AM21"/>
  <c r="AN21" s="1"/>
  <c r="AM22"/>
  <c r="AN22" s="1"/>
  <c r="AM23"/>
  <c r="AN23" s="1"/>
  <c r="AM24"/>
  <c r="AN24" s="1"/>
  <c r="AM25"/>
  <c r="AN25" s="1"/>
  <c r="AM26"/>
  <c r="AN26" s="1"/>
  <c r="AM27"/>
  <c r="AN27" s="1"/>
  <c r="AM28"/>
  <c r="AN28" s="1"/>
  <c r="AM29"/>
  <c r="AN29" s="1"/>
  <c r="AM30"/>
  <c r="AN30" s="1"/>
  <c r="AM31"/>
  <c r="AN31" s="1"/>
  <c r="AM32"/>
  <c r="AN32" s="1"/>
  <c r="AM33"/>
  <c r="AN33" s="1"/>
  <c r="AM34"/>
  <c r="AN34" s="1"/>
  <c r="AM35"/>
  <c r="AN35" s="1"/>
  <c r="AM36"/>
  <c r="AN36" s="1"/>
  <c r="AM37"/>
  <c r="AN37" s="1"/>
  <c r="AM38"/>
  <c r="AN38" s="1"/>
  <c r="AM39"/>
  <c r="AN39" s="1"/>
  <c r="AM40"/>
  <c r="AN40" s="1"/>
  <c r="AM41"/>
  <c r="AN41" s="1"/>
  <c r="AM43"/>
  <c r="AN43" s="1"/>
  <c r="AM7"/>
  <c r="AN7" s="1"/>
  <c r="AL8"/>
  <c r="AL9"/>
  <c r="AL10"/>
  <c r="AL11"/>
  <c r="AL12"/>
  <c r="AL13"/>
  <c r="AL14"/>
  <c r="AL15"/>
  <c r="AL16"/>
  <c r="AL17"/>
  <c r="AL18"/>
  <c r="AL19"/>
  <c r="AL20"/>
  <c r="AL21"/>
  <c r="AL22"/>
  <c r="AL23"/>
  <c r="AL24"/>
  <c r="AL25"/>
  <c r="AL26"/>
  <c r="AL27"/>
  <c r="AL28"/>
  <c r="AL29"/>
  <c r="AL30"/>
  <c r="AL31"/>
  <c r="AL32"/>
  <c r="AL33"/>
  <c r="AL34"/>
  <c r="AL35"/>
  <c r="AL36"/>
  <c r="AL37"/>
  <c r="AL38"/>
  <c r="AL39"/>
  <c r="AL40"/>
  <c r="AL41"/>
  <c r="AL43"/>
  <c r="AL7"/>
</calcChain>
</file>

<file path=xl/sharedStrings.xml><?xml version="1.0" encoding="utf-8"?>
<sst xmlns="http://schemas.openxmlformats.org/spreadsheetml/2006/main" count="92" uniqueCount="56">
  <si>
    <t>Единица измерения: руб.</t>
  </si>
  <si>
    <t>Наименование</t>
  </si>
  <si>
    <t>По направлениям</t>
  </si>
  <si>
    <t>Итого</t>
  </si>
  <si>
    <t>Гранты на развитие культуры и искусства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</si>
  <si>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муниципальных общеобразовательных организаций</t>
  </si>
  <si>
    <t>Оснащение общеобразовательных организаций средствами обучения и воспитания для реализации учебных предметов</t>
  </si>
  <si>
    <t>Предоставление грантов муниципальным образованиям в целях содействия достижению и (или) поощрению достижений наилучших значений показателей деятельности органов местного самоуправления городских округов и муниципальных районов Курской области</t>
  </si>
  <si>
    <t>Проведение мероприятий в области образования</t>
  </si>
  <si>
    <t>Развитие кадрового потенциала системы дошкольного, общего, дополнительного и профессионального образования</t>
  </si>
  <si>
    <t>Расходы на размещение и питание граждан Российской Федерации, иностранных граждан и лиц без гражданства, постоянно проживающих на территории Украины, а также на территориях субъектов Российской Федерации, на которых введены максимальный и средний уровни реагирования, вынужденно покинувших жилые помещения и находившихся в пунктах временного размещения и питания</t>
  </si>
  <si>
    <t>Расходы на размещение и питание граждан Российской Федерации, иностранных граждан и лиц без гражданства, постоянно проживающих на территории Украины, а также на территориях субъектов Российской Федерации, на которых введены максимальный и средний уровни реагирования, вынужденно покинувших жилые помещения и находившихся в пунктах временного размещения и питания, за счет резервного фонда Правительства Курской области</t>
  </si>
  <si>
    <t>Расходы по размещению и питанию граждан Российской Федерации, проживающих на территории Курской области, вынужденно покинувших жилые помещения и находящихся в пунктах временного размещения и питания на территории Курской области, за счет резервного фонда Правительства Курской области</t>
  </si>
  <si>
    <t>Реализация инфраструктурных проектов (мероприятий), источником финансового обеспечения которых являются казначейские инфраструктурные кредиты</t>
  </si>
  <si>
    <t>Реализация инфраструктурных проектов в сфере жилищно-коммунального хозяйства</t>
  </si>
  <si>
    <t>Реализация мероприятий программы комплексного восстановления и развития пострадавших территорий Белгородской, Брянской и Курской областей (разработка проектов по ликвидации накопленного вреда окружающей среде)</t>
  </si>
  <si>
    <t>Беловский муниципальный район</t>
  </si>
  <si>
    <t>Большесолдатский муниципальный район</t>
  </si>
  <si>
    <t>Глушковский муниципальный район</t>
  </si>
  <si>
    <t>Горшеченский муниципальный район</t>
  </si>
  <si>
    <t>Дмитриевский муниципальный район</t>
  </si>
  <si>
    <t>Железногорский муниципальный район</t>
  </si>
  <si>
    <t>город Железногорск</t>
  </si>
  <si>
    <t>Золотухинский муниципальный район</t>
  </si>
  <si>
    <t>Касторенский муниципальный район</t>
  </si>
  <si>
    <t>Конышевский муниципальный район</t>
  </si>
  <si>
    <t>Кореневский муниципальный район</t>
  </si>
  <si>
    <t>Курский муниципальный район</t>
  </si>
  <si>
    <t>Курчатовский муниципальный район</t>
  </si>
  <si>
    <t>город Курчатов</t>
  </si>
  <si>
    <t>Льговский муниципальный район</t>
  </si>
  <si>
    <t>город Льгов</t>
  </si>
  <si>
    <t>Мантуровский муниципальный район</t>
  </si>
  <si>
    <t>Медвенский муниципальный район</t>
  </si>
  <si>
    <t>Обоянский муниципальный район</t>
  </si>
  <si>
    <t>Октябрьский муниципальный район</t>
  </si>
  <si>
    <t>Поныровский муниципальный район</t>
  </si>
  <si>
    <t>Пристенский муниципальный район</t>
  </si>
  <si>
    <t>Рыльский муниципальный район</t>
  </si>
  <si>
    <t>город Рыльск</t>
  </si>
  <si>
    <t>Советский муниципальный район</t>
  </si>
  <si>
    <t>Солнцевский муниципальный район</t>
  </si>
  <si>
    <t>Суджанский муниципальный район</t>
  </si>
  <si>
    <t>Тимский муниципальный район</t>
  </si>
  <si>
    <t>Фатежский муниципальный район</t>
  </si>
  <si>
    <t>Хомутовский муниципальный район</t>
  </si>
  <si>
    <t>Черемисиновский муниципальный район</t>
  </si>
  <si>
    <t>Щигровский муниципальный район</t>
  </si>
  <si>
    <t>город Щигры</t>
  </si>
  <si>
    <t>город Курск</t>
  </si>
  <si>
    <t>Итого:</t>
  </si>
  <si>
    <t>Утверждено на 2026 год</t>
  </si>
  <si>
    <t xml:space="preserve"> Исполнено по состоянию на 01.07.2026</t>
  </si>
  <si>
    <t xml:space="preserve">Процент исполнения </t>
  </si>
  <si>
    <t>Нераспределенные иные межбюджетные трансферты</t>
  </si>
  <si>
    <t>Информация о предоставлении иных межбюджетных трансфертов  бюджетам муниципальных образований Курской области из областного бюджета по состоянию на 01.07.2026</t>
  </si>
</sst>
</file>

<file path=xl/styles.xml><?xml version="1.0" encoding="utf-8"?>
<styleSheet xmlns="http://schemas.openxmlformats.org/spreadsheetml/2006/main">
  <numFmts count="1">
    <numFmt numFmtId="164" formatCode="#0.00"/>
  </numFmts>
  <fonts count="6"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FD5AB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BFBFBF"/>
      </left>
      <right/>
      <top style="thin">
        <color rgb="FFBFBFBF"/>
      </top>
      <bottom style="medium">
        <color rgb="FFFAC090"/>
      </bottom>
      <diagonal/>
    </border>
    <border>
      <left/>
      <right/>
      <top style="thin">
        <color rgb="FFBFBFBF"/>
      </top>
      <bottom style="medium">
        <color rgb="FFFAC090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1">
      <alignment horizontal="center" vertical="top" wrapText="1"/>
    </xf>
    <xf numFmtId="0" fontId="2" fillId="0" borderId="1">
      <alignment horizontal="right" vertical="top" wrapText="1"/>
    </xf>
    <xf numFmtId="49" fontId="3" fillId="0" borderId="16">
      <alignment horizontal="center" vertical="center" wrapText="1"/>
    </xf>
    <xf numFmtId="49" fontId="3" fillId="0" borderId="2">
      <alignment horizontal="center" vertical="center" wrapText="1"/>
    </xf>
    <xf numFmtId="49" fontId="3" fillId="0" borderId="3">
      <alignment horizontal="center" vertical="center" wrapText="1"/>
    </xf>
    <xf numFmtId="49" fontId="3" fillId="0" borderId="4">
      <alignment horizontal="center" vertical="center" wrapText="1"/>
    </xf>
    <xf numFmtId="49" fontId="3" fillId="0" borderId="5">
      <alignment horizontal="center" vertical="center" wrapText="1"/>
    </xf>
    <xf numFmtId="49" fontId="3" fillId="0" borderId="6">
      <alignment horizontal="center" vertical="center" wrapText="1"/>
    </xf>
    <xf numFmtId="0" fontId="3" fillId="2" borderId="7">
      <alignment horizontal="left" vertical="top" wrapText="1"/>
    </xf>
    <xf numFmtId="49" fontId="3" fillId="2" borderId="8">
      <alignment horizontal="center" vertical="top" shrinkToFit="1"/>
    </xf>
    <xf numFmtId="4" fontId="3" fillId="2" borderId="8">
      <alignment horizontal="right" vertical="top" shrinkToFit="1"/>
    </xf>
    <xf numFmtId="164" fontId="3" fillId="2" borderId="9">
      <alignment horizontal="right" vertical="top" shrinkToFit="1"/>
    </xf>
    <xf numFmtId="0" fontId="2" fillId="0" borderId="10"/>
    <xf numFmtId="0" fontId="2" fillId="0" borderId="11"/>
    <xf numFmtId="0" fontId="4" fillId="3" borderId="12"/>
    <xf numFmtId="4" fontId="4" fillId="3" borderId="13">
      <alignment horizontal="right" shrinkToFit="1"/>
    </xf>
    <xf numFmtId="164" fontId="4" fillId="3" borderId="14">
      <alignment horizontal="right" shrinkToFit="1"/>
    </xf>
    <xf numFmtId="0" fontId="2" fillId="0" borderId="15"/>
    <xf numFmtId="0" fontId="5" fillId="0" borderId="0"/>
    <xf numFmtId="0" fontId="5" fillId="0" borderId="0"/>
    <xf numFmtId="0" fontId="5" fillId="0" borderId="0"/>
    <xf numFmtId="0" fontId="2" fillId="0" borderId="1"/>
    <xf numFmtId="0" fontId="2" fillId="0" borderId="1"/>
  </cellStyleXfs>
  <cellXfs count="23">
    <xf numFmtId="0" fontId="0" fillId="0" borderId="0" xfId="0"/>
    <xf numFmtId="0" fontId="0" fillId="0" borderId="0" xfId="0" applyProtection="1">
      <protection locked="0"/>
    </xf>
    <xf numFmtId="4" fontId="0" fillId="0" borderId="0" xfId="0" applyNumberFormat="1" applyProtection="1">
      <protection locked="0"/>
    </xf>
    <xf numFmtId="0" fontId="1" fillId="0" borderId="1" xfId="1" applyNumberFormat="1" applyAlignment="1" applyProtection="1">
      <alignment horizontal="left" vertical="top" wrapText="1"/>
    </xf>
    <xf numFmtId="0" fontId="1" fillId="0" borderId="1" xfId="1" applyNumberFormat="1" applyProtection="1">
      <alignment horizontal="center" vertical="top" wrapText="1"/>
    </xf>
    <xf numFmtId="0" fontId="2" fillId="0" borderId="1" xfId="2" applyNumberFormat="1" applyBorder="1" applyProtection="1">
      <alignment horizontal="right" vertical="top" wrapText="1"/>
    </xf>
    <xf numFmtId="0" fontId="2" fillId="0" borderId="1" xfId="18" applyNumberFormat="1" applyBorder="1" applyProtection="1"/>
    <xf numFmtId="49" fontId="3" fillId="0" borderId="17" xfId="3" applyNumberFormat="1" applyBorder="1" applyProtection="1">
      <alignment horizontal="center" vertical="center" wrapText="1"/>
    </xf>
    <xf numFmtId="49" fontId="3" fillId="0" borderId="17" xfId="4" applyNumberFormat="1" applyBorder="1" applyProtection="1">
      <alignment horizontal="center" vertical="center" wrapText="1"/>
    </xf>
    <xf numFmtId="49" fontId="3" fillId="0" borderId="17" xfId="6" applyNumberFormat="1" applyBorder="1" applyProtection="1">
      <alignment horizontal="center" vertical="center" wrapText="1"/>
    </xf>
    <xf numFmtId="2" fontId="3" fillId="0" borderId="17" xfId="6" applyNumberFormat="1" applyBorder="1" applyProtection="1">
      <alignment horizontal="center" vertical="center" wrapText="1"/>
    </xf>
    <xf numFmtId="49" fontId="3" fillId="0" borderId="17" xfId="7" applyNumberFormat="1" applyBorder="1" applyProtection="1">
      <alignment horizontal="center" vertical="center" wrapText="1"/>
    </xf>
    <xf numFmtId="0" fontId="3" fillId="2" borderId="17" xfId="9" quotePrefix="1" applyNumberFormat="1" applyBorder="1" applyAlignment="1" applyProtection="1">
      <alignment horizontal="left" vertical="top" wrapText="1"/>
    </xf>
    <xf numFmtId="4" fontId="3" fillId="2" borderId="17" xfId="11" applyNumberFormat="1" applyBorder="1" applyProtection="1">
      <alignment horizontal="right" vertical="top" shrinkToFit="1"/>
    </xf>
    <xf numFmtId="0" fontId="3" fillId="2" borderId="17" xfId="9" applyNumberFormat="1" applyBorder="1" applyProtection="1">
      <alignment horizontal="left" vertical="top" wrapText="1"/>
    </xf>
    <xf numFmtId="0" fontId="2" fillId="0" borderId="17" xfId="13" applyNumberFormat="1" applyBorder="1" applyProtection="1"/>
    <xf numFmtId="0" fontId="2" fillId="0" borderId="17" xfId="14" applyNumberFormat="1" applyBorder="1" applyProtection="1"/>
    <xf numFmtId="0" fontId="4" fillId="3" borderId="17" xfId="15" applyNumberFormat="1" applyBorder="1" applyProtection="1"/>
    <xf numFmtId="4" fontId="4" fillId="3" borderId="17" xfId="16" applyNumberFormat="1" applyBorder="1" applyProtection="1">
      <alignment horizontal="right" shrinkToFit="1"/>
    </xf>
    <xf numFmtId="49" fontId="3" fillId="0" borderId="17" xfId="5" applyNumberFormat="1" applyBorder="1" applyProtection="1">
      <alignment horizontal="center" vertical="center" wrapText="1"/>
    </xf>
    <xf numFmtId="49" fontId="3" fillId="0" borderId="17" xfId="7" applyNumberFormat="1" applyBorder="1" applyProtection="1">
      <alignment horizontal="center" vertical="center" wrapText="1"/>
    </xf>
    <xf numFmtId="49" fontId="3" fillId="0" borderId="17" xfId="8" applyNumberFormat="1" applyBorder="1" applyProtection="1">
      <alignment horizontal="center" vertical="center" wrapText="1"/>
    </xf>
    <xf numFmtId="164" fontId="3" fillId="2" borderId="17" xfId="12" applyNumberFormat="1" applyBorder="1" applyProtection="1">
      <alignment horizontal="right" vertical="top" shrinkToFit="1"/>
    </xf>
  </cellXfs>
  <cellStyles count="24">
    <cellStyle name="br" xfId="21"/>
    <cellStyle name="col" xfId="20"/>
    <cellStyle name="ex58" xfId="16"/>
    <cellStyle name="ex59" xfId="17"/>
    <cellStyle name="ex60" xfId="9"/>
    <cellStyle name="ex61" xfId="10"/>
    <cellStyle name="ex62" xfId="11"/>
    <cellStyle name="ex63" xfId="12"/>
    <cellStyle name="st57" xfId="2"/>
    <cellStyle name="style0" xfId="22"/>
    <cellStyle name="td" xfId="23"/>
    <cellStyle name="tr" xfId="19"/>
    <cellStyle name="xl_bot_header" xfId="7"/>
    <cellStyle name="xl_bot_right_header" xfId="8"/>
    <cellStyle name="xl_center_header" xfId="6"/>
    <cellStyle name="xl_header" xfId="1"/>
    <cellStyle name="xl_top_header" xfId="4"/>
    <cellStyle name="xl_top_left_header" xfId="3"/>
    <cellStyle name="xl_top_right_header" xfId="5"/>
    <cellStyle name="xl_total_bot" xfId="18"/>
    <cellStyle name="xl_total_left" xfId="15"/>
    <cellStyle name="xl_total_top" xfId="14"/>
    <cellStyle name="xl_total_top_left" xfId="1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N45"/>
  <sheetViews>
    <sheetView showGridLines="0" tabSelected="1" workbookViewId="0">
      <pane ySplit="6" topLeftCell="A7" activePane="bottomLeft" state="frozen"/>
      <selection pane="bottomLeft" activeCell="AF25" sqref="AF25"/>
    </sheetView>
  </sheetViews>
  <sheetFormatPr defaultRowHeight="15"/>
  <cols>
    <col min="1" max="1" width="40.7109375" style="1" customWidth="1"/>
    <col min="2" max="39" width="17.7109375" style="1" customWidth="1"/>
    <col min="40" max="40" width="14" style="1" customWidth="1"/>
    <col min="41" max="16384" width="9.140625" style="1"/>
  </cols>
  <sheetData>
    <row r="1" spans="1:40" ht="15.95" customHeight="1">
      <c r="A1" s="3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ht="15.9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5.2" customHeight="1">
      <c r="A3" s="5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spans="1:40" ht="15.2" customHeight="1">
      <c r="A4" s="7" t="s">
        <v>1</v>
      </c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19" t="s">
        <v>3</v>
      </c>
      <c r="AM4" s="19"/>
      <c r="AN4" s="19"/>
    </row>
    <row r="5" spans="1:40" ht="127.7" customHeight="1">
      <c r="A5" s="7"/>
      <c r="B5" s="9" t="s">
        <v>4</v>
      </c>
      <c r="C5" s="9"/>
      <c r="D5" s="9"/>
      <c r="E5" s="10" t="s">
        <v>5</v>
      </c>
      <c r="F5" s="10"/>
      <c r="G5" s="10"/>
      <c r="H5" s="9" t="s">
        <v>6</v>
      </c>
      <c r="I5" s="9"/>
      <c r="J5" s="9"/>
      <c r="K5" s="9" t="s">
        <v>7</v>
      </c>
      <c r="L5" s="9"/>
      <c r="M5" s="9"/>
      <c r="N5" s="9" t="s">
        <v>8</v>
      </c>
      <c r="O5" s="9"/>
      <c r="P5" s="9"/>
      <c r="Q5" s="9" t="s">
        <v>9</v>
      </c>
      <c r="R5" s="9"/>
      <c r="S5" s="9"/>
      <c r="T5" s="10" t="s">
        <v>10</v>
      </c>
      <c r="U5" s="10"/>
      <c r="V5" s="10"/>
      <c r="W5" s="10" t="s">
        <v>11</v>
      </c>
      <c r="X5" s="10"/>
      <c r="Y5" s="10"/>
      <c r="Z5" s="10" t="s">
        <v>12</v>
      </c>
      <c r="AA5" s="10"/>
      <c r="AB5" s="10"/>
      <c r="AC5" s="9" t="s">
        <v>13</v>
      </c>
      <c r="AD5" s="9"/>
      <c r="AE5" s="9"/>
      <c r="AF5" s="9" t="s">
        <v>14</v>
      </c>
      <c r="AG5" s="9"/>
      <c r="AH5" s="9"/>
      <c r="AI5" s="9" t="s">
        <v>15</v>
      </c>
      <c r="AJ5" s="9"/>
      <c r="AK5" s="9"/>
      <c r="AL5" s="20" t="s">
        <v>51</v>
      </c>
      <c r="AM5" s="20" t="s">
        <v>52</v>
      </c>
      <c r="AN5" s="21" t="s">
        <v>53</v>
      </c>
    </row>
    <row r="6" spans="1:40" ht="38.25">
      <c r="A6" s="7"/>
      <c r="B6" s="11" t="s">
        <v>51</v>
      </c>
      <c r="C6" s="11" t="s">
        <v>52</v>
      </c>
      <c r="D6" s="11" t="s">
        <v>53</v>
      </c>
      <c r="E6" s="11" t="s">
        <v>51</v>
      </c>
      <c r="F6" s="11" t="s">
        <v>52</v>
      </c>
      <c r="G6" s="11" t="s">
        <v>53</v>
      </c>
      <c r="H6" s="11" t="s">
        <v>51</v>
      </c>
      <c r="I6" s="11" t="s">
        <v>52</v>
      </c>
      <c r="J6" s="11" t="s">
        <v>53</v>
      </c>
      <c r="K6" s="11" t="s">
        <v>51</v>
      </c>
      <c r="L6" s="11" t="s">
        <v>52</v>
      </c>
      <c r="M6" s="11" t="s">
        <v>53</v>
      </c>
      <c r="N6" s="11" t="s">
        <v>51</v>
      </c>
      <c r="O6" s="11" t="s">
        <v>52</v>
      </c>
      <c r="P6" s="11" t="s">
        <v>53</v>
      </c>
      <c r="Q6" s="11" t="s">
        <v>51</v>
      </c>
      <c r="R6" s="11" t="s">
        <v>52</v>
      </c>
      <c r="S6" s="11" t="s">
        <v>53</v>
      </c>
      <c r="T6" s="11" t="s">
        <v>51</v>
      </c>
      <c r="U6" s="11" t="s">
        <v>52</v>
      </c>
      <c r="V6" s="11" t="s">
        <v>53</v>
      </c>
      <c r="W6" s="11" t="s">
        <v>51</v>
      </c>
      <c r="X6" s="11" t="s">
        <v>52</v>
      </c>
      <c r="Y6" s="11" t="s">
        <v>53</v>
      </c>
      <c r="Z6" s="11" t="s">
        <v>51</v>
      </c>
      <c r="AA6" s="11" t="s">
        <v>52</v>
      </c>
      <c r="AB6" s="11" t="s">
        <v>53</v>
      </c>
      <c r="AC6" s="11" t="s">
        <v>51</v>
      </c>
      <c r="AD6" s="11" t="s">
        <v>52</v>
      </c>
      <c r="AE6" s="11" t="s">
        <v>53</v>
      </c>
      <c r="AF6" s="11" t="s">
        <v>51</v>
      </c>
      <c r="AG6" s="11" t="s">
        <v>52</v>
      </c>
      <c r="AH6" s="11" t="s">
        <v>53</v>
      </c>
      <c r="AI6" s="11" t="s">
        <v>51</v>
      </c>
      <c r="AJ6" s="11" t="s">
        <v>52</v>
      </c>
      <c r="AK6" s="11" t="s">
        <v>53</v>
      </c>
      <c r="AL6" s="20"/>
      <c r="AM6" s="20"/>
      <c r="AN6" s="21"/>
    </row>
    <row r="7" spans="1:40" ht="25.5">
      <c r="A7" s="12" t="s">
        <v>54</v>
      </c>
      <c r="B7" s="13">
        <v>850000</v>
      </c>
      <c r="C7" s="13">
        <v>0</v>
      </c>
      <c r="D7" s="13">
        <v>0</v>
      </c>
      <c r="E7" s="13">
        <v>107560</v>
      </c>
      <c r="F7" s="13">
        <v>0</v>
      </c>
      <c r="G7" s="13">
        <v>0</v>
      </c>
      <c r="H7" s="13">
        <v>0</v>
      </c>
      <c r="I7" s="13">
        <v>0</v>
      </c>
      <c r="J7" s="13"/>
      <c r="K7" s="13">
        <v>3000000</v>
      </c>
      <c r="L7" s="13">
        <v>0</v>
      </c>
      <c r="M7" s="13">
        <v>0</v>
      </c>
      <c r="N7" s="13">
        <v>4370000</v>
      </c>
      <c r="O7" s="13">
        <v>0</v>
      </c>
      <c r="P7" s="13">
        <v>0</v>
      </c>
      <c r="Q7" s="13">
        <v>116000</v>
      </c>
      <c r="R7" s="13">
        <v>0</v>
      </c>
      <c r="S7" s="13">
        <v>0</v>
      </c>
      <c r="T7" s="13">
        <v>0</v>
      </c>
      <c r="U7" s="13">
        <v>0</v>
      </c>
      <c r="V7" s="13"/>
      <c r="W7" s="13">
        <v>39630</v>
      </c>
      <c r="X7" s="13">
        <v>0</v>
      </c>
      <c r="Y7" s="13">
        <v>0</v>
      </c>
      <c r="Z7" s="13">
        <v>0</v>
      </c>
      <c r="AA7" s="13">
        <v>0</v>
      </c>
      <c r="AB7" s="13"/>
      <c r="AC7" s="13">
        <v>790348362</v>
      </c>
      <c r="AD7" s="13">
        <v>0</v>
      </c>
      <c r="AE7" s="13">
        <v>0</v>
      </c>
      <c r="AF7" s="13">
        <v>0</v>
      </c>
      <c r="AG7" s="13">
        <v>0</v>
      </c>
      <c r="AH7" s="13"/>
      <c r="AI7" s="13">
        <v>0</v>
      </c>
      <c r="AJ7" s="13">
        <v>0</v>
      </c>
      <c r="AK7" s="13"/>
      <c r="AL7" s="13">
        <f>AI7+AF7+AC7+Z7+W7+T7+Q7+N7+K7+H7+E7+B7</f>
        <v>798831552</v>
      </c>
      <c r="AM7" s="13">
        <f>AJ7+AG7+AD7+AA7+X7+U7+R7+O7+L7+I7+F7+C7</f>
        <v>0</v>
      </c>
      <c r="AN7" s="22">
        <f>AM7/AL7*100</f>
        <v>0</v>
      </c>
    </row>
    <row r="8" spans="1:40">
      <c r="A8" s="14" t="s">
        <v>16</v>
      </c>
      <c r="B8" s="13">
        <v>0</v>
      </c>
      <c r="C8" s="13">
        <v>0</v>
      </c>
      <c r="D8" s="13"/>
      <c r="E8" s="13">
        <v>1015560</v>
      </c>
      <c r="F8" s="13">
        <v>634091.07999999996</v>
      </c>
      <c r="G8" s="13">
        <v>62.437579266611522</v>
      </c>
      <c r="H8" s="13">
        <v>0</v>
      </c>
      <c r="I8" s="13">
        <v>0</v>
      </c>
      <c r="J8" s="13"/>
      <c r="K8" s="13">
        <v>0</v>
      </c>
      <c r="L8" s="13">
        <v>0</v>
      </c>
      <c r="M8" s="13"/>
      <c r="N8" s="13">
        <v>0</v>
      </c>
      <c r="O8" s="13">
        <v>0</v>
      </c>
      <c r="P8" s="13"/>
      <c r="Q8" s="13">
        <v>0</v>
      </c>
      <c r="R8" s="13">
        <v>0</v>
      </c>
      <c r="S8" s="13"/>
      <c r="T8" s="13">
        <v>0</v>
      </c>
      <c r="U8" s="13">
        <v>0</v>
      </c>
      <c r="V8" s="13"/>
      <c r="W8" s="13">
        <v>0</v>
      </c>
      <c r="X8" s="13">
        <v>0</v>
      </c>
      <c r="Y8" s="13"/>
      <c r="Z8" s="13">
        <v>0</v>
      </c>
      <c r="AA8" s="13">
        <v>0</v>
      </c>
      <c r="AB8" s="13"/>
      <c r="AC8" s="13">
        <v>0</v>
      </c>
      <c r="AD8" s="13">
        <v>0</v>
      </c>
      <c r="AE8" s="13"/>
      <c r="AF8" s="13">
        <v>0</v>
      </c>
      <c r="AG8" s="13">
        <v>0</v>
      </c>
      <c r="AH8" s="13"/>
      <c r="AI8" s="13">
        <v>0</v>
      </c>
      <c r="AJ8" s="13">
        <v>0</v>
      </c>
      <c r="AK8" s="13"/>
      <c r="AL8" s="13">
        <f t="shared" ref="AL8:AL43" si="0">AI8+AF8+AC8+Z8+W8+T8+Q8+N8+K8+H8+E8+B8</f>
        <v>1015560</v>
      </c>
      <c r="AM8" s="13">
        <f t="shared" ref="AM8:AM43" si="1">AJ8+AG8+AD8+AA8+X8+U8+R8+O8+L8+I8+F8+C8</f>
        <v>634091.07999999996</v>
      </c>
      <c r="AN8" s="22">
        <f t="shared" ref="AN8:AN43" si="2">AM8/AL8*100</f>
        <v>62.437579266611522</v>
      </c>
    </row>
    <row r="9" spans="1:40" ht="25.5">
      <c r="A9" s="14" t="s">
        <v>17</v>
      </c>
      <c r="B9" s="13">
        <v>0</v>
      </c>
      <c r="C9" s="13">
        <v>0</v>
      </c>
      <c r="D9" s="13"/>
      <c r="E9" s="13">
        <v>1015560</v>
      </c>
      <c r="F9" s="13">
        <v>507780</v>
      </c>
      <c r="G9" s="13">
        <v>50</v>
      </c>
      <c r="H9" s="13">
        <v>0</v>
      </c>
      <c r="I9" s="13">
        <v>0</v>
      </c>
      <c r="J9" s="13"/>
      <c r="K9" s="13">
        <v>0</v>
      </c>
      <c r="L9" s="13">
        <v>0</v>
      </c>
      <c r="M9" s="13"/>
      <c r="N9" s="13">
        <v>0</v>
      </c>
      <c r="O9" s="13">
        <v>0</v>
      </c>
      <c r="P9" s="13"/>
      <c r="Q9" s="13">
        <v>0</v>
      </c>
      <c r="R9" s="13">
        <v>0</v>
      </c>
      <c r="S9" s="13"/>
      <c r="T9" s="13">
        <v>0</v>
      </c>
      <c r="U9" s="13">
        <v>0</v>
      </c>
      <c r="V9" s="13"/>
      <c r="W9" s="13">
        <v>0</v>
      </c>
      <c r="X9" s="13">
        <v>0</v>
      </c>
      <c r="Y9" s="13"/>
      <c r="Z9" s="13">
        <v>0</v>
      </c>
      <c r="AA9" s="13">
        <v>0</v>
      </c>
      <c r="AB9" s="13"/>
      <c r="AC9" s="13">
        <v>0</v>
      </c>
      <c r="AD9" s="13">
        <v>0</v>
      </c>
      <c r="AE9" s="13"/>
      <c r="AF9" s="13">
        <v>0</v>
      </c>
      <c r="AG9" s="13">
        <v>0</v>
      </c>
      <c r="AH9" s="13"/>
      <c r="AI9" s="13">
        <v>0</v>
      </c>
      <c r="AJ9" s="13">
        <v>0</v>
      </c>
      <c r="AK9" s="13"/>
      <c r="AL9" s="13">
        <f t="shared" si="0"/>
        <v>1015560</v>
      </c>
      <c r="AM9" s="13">
        <f t="shared" si="1"/>
        <v>507780</v>
      </c>
      <c r="AN9" s="22">
        <f t="shared" si="2"/>
        <v>50</v>
      </c>
    </row>
    <row r="10" spans="1:40">
      <c r="A10" s="14" t="s">
        <v>18</v>
      </c>
      <c r="B10" s="13">
        <v>0</v>
      </c>
      <c r="C10" s="13">
        <v>0</v>
      </c>
      <c r="D10" s="13"/>
      <c r="E10" s="13">
        <v>937440</v>
      </c>
      <c r="F10" s="13">
        <v>474653</v>
      </c>
      <c r="G10" s="13">
        <v>50.632893838538997</v>
      </c>
      <c r="H10" s="13">
        <v>0</v>
      </c>
      <c r="I10" s="13">
        <v>0</v>
      </c>
      <c r="J10" s="13"/>
      <c r="K10" s="13">
        <v>0</v>
      </c>
      <c r="L10" s="13">
        <v>0</v>
      </c>
      <c r="M10" s="13"/>
      <c r="N10" s="13">
        <v>0</v>
      </c>
      <c r="O10" s="13">
        <v>0</v>
      </c>
      <c r="P10" s="13"/>
      <c r="Q10" s="13">
        <v>0</v>
      </c>
      <c r="R10" s="13">
        <v>0</v>
      </c>
      <c r="S10" s="13"/>
      <c r="T10" s="13">
        <v>0</v>
      </c>
      <c r="U10" s="13">
        <v>0</v>
      </c>
      <c r="V10" s="13"/>
      <c r="W10" s="13">
        <v>0</v>
      </c>
      <c r="X10" s="13">
        <v>0</v>
      </c>
      <c r="Y10" s="13"/>
      <c r="Z10" s="13">
        <v>0</v>
      </c>
      <c r="AA10" s="13">
        <v>0</v>
      </c>
      <c r="AB10" s="13"/>
      <c r="AC10" s="13">
        <v>0</v>
      </c>
      <c r="AD10" s="13">
        <v>0</v>
      </c>
      <c r="AE10" s="13"/>
      <c r="AF10" s="13">
        <v>0</v>
      </c>
      <c r="AG10" s="13">
        <v>0</v>
      </c>
      <c r="AH10" s="13"/>
      <c r="AI10" s="13">
        <v>0</v>
      </c>
      <c r="AJ10" s="13">
        <v>0</v>
      </c>
      <c r="AK10" s="13"/>
      <c r="AL10" s="13">
        <f t="shared" si="0"/>
        <v>937440</v>
      </c>
      <c r="AM10" s="13">
        <f t="shared" si="1"/>
        <v>474653</v>
      </c>
      <c r="AN10" s="22">
        <f t="shared" si="2"/>
        <v>50.632893838538997</v>
      </c>
    </row>
    <row r="11" spans="1:40">
      <c r="A11" s="14" t="s">
        <v>19</v>
      </c>
      <c r="B11" s="13">
        <v>0</v>
      </c>
      <c r="C11" s="13">
        <v>0</v>
      </c>
      <c r="D11" s="13"/>
      <c r="E11" s="13">
        <v>703080</v>
      </c>
      <c r="F11" s="13">
        <v>400939.31</v>
      </c>
      <c r="G11" s="13">
        <v>57.026129316720713</v>
      </c>
      <c r="H11" s="13">
        <v>54925</v>
      </c>
      <c r="I11" s="13">
        <v>0</v>
      </c>
      <c r="J11" s="13">
        <v>0</v>
      </c>
      <c r="K11" s="13">
        <v>0</v>
      </c>
      <c r="L11" s="13">
        <v>0</v>
      </c>
      <c r="M11" s="13"/>
      <c r="N11" s="13">
        <v>0</v>
      </c>
      <c r="O11" s="13">
        <v>0</v>
      </c>
      <c r="P11" s="13"/>
      <c r="Q11" s="13">
        <v>0</v>
      </c>
      <c r="R11" s="13">
        <v>0</v>
      </c>
      <c r="S11" s="13"/>
      <c r="T11" s="13">
        <v>0</v>
      </c>
      <c r="U11" s="13">
        <v>0</v>
      </c>
      <c r="V11" s="13"/>
      <c r="W11" s="13">
        <v>0</v>
      </c>
      <c r="X11" s="13">
        <v>0</v>
      </c>
      <c r="Y11" s="13"/>
      <c r="Z11" s="13">
        <v>0</v>
      </c>
      <c r="AA11" s="13">
        <v>0</v>
      </c>
      <c r="AB11" s="13"/>
      <c r="AC11" s="13">
        <v>0</v>
      </c>
      <c r="AD11" s="13">
        <v>0</v>
      </c>
      <c r="AE11" s="13"/>
      <c r="AF11" s="13">
        <v>0</v>
      </c>
      <c r="AG11" s="13">
        <v>0</v>
      </c>
      <c r="AH11" s="13"/>
      <c r="AI11" s="13">
        <v>0</v>
      </c>
      <c r="AJ11" s="13">
        <v>0</v>
      </c>
      <c r="AK11" s="13"/>
      <c r="AL11" s="13">
        <f t="shared" si="0"/>
        <v>758005</v>
      </c>
      <c r="AM11" s="13">
        <f t="shared" si="1"/>
        <v>400939.31</v>
      </c>
      <c r="AN11" s="22">
        <f t="shared" si="2"/>
        <v>52.894019168738993</v>
      </c>
    </row>
    <row r="12" spans="1:40">
      <c r="A12" s="14" t="s">
        <v>20</v>
      </c>
      <c r="B12" s="13">
        <v>0</v>
      </c>
      <c r="C12" s="13">
        <v>0</v>
      </c>
      <c r="D12" s="13"/>
      <c r="E12" s="13">
        <v>546840</v>
      </c>
      <c r="F12" s="13">
        <v>343563.55</v>
      </c>
      <c r="G12" s="13">
        <v>62.827070075341965</v>
      </c>
      <c r="H12" s="13">
        <v>137797</v>
      </c>
      <c r="I12" s="13">
        <v>0</v>
      </c>
      <c r="J12" s="13">
        <v>0</v>
      </c>
      <c r="K12" s="13">
        <v>0</v>
      </c>
      <c r="L12" s="13">
        <v>0</v>
      </c>
      <c r="M12" s="13"/>
      <c r="N12" s="13">
        <v>0</v>
      </c>
      <c r="O12" s="13">
        <v>0</v>
      </c>
      <c r="P12" s="13"/>
      <c r="Q12" s="13">
        <v>0</v>
      </c>
      <c r="R12" s="13">
        <v>0</v>
      </c>
      <c r="S12" s="13"/>
      <c r="T12" s="13">
        <v>0</v>
      </c>
      <c r="U12" s="13">
        <v>0</v>
      </c>
      <c r="V12" s="13"/>
      <c r="W12" s="13">
        <v>0</v>
      </c>
      <c r="X12" s="13">
        <v>0</v>
      </c>
      <c r="Y12" s="13"/>
      <c r="Z12" s="13">
        <v>0</v>
      </c>
      <c r="AA12" s="13">
        <v>0</v>
      </c>
      <c r="AB12" s="13"/>
      <c r="AC12" s="13">
        <v>0</v>
      </c>
      <c r="AD12" s="13">
        <v>0</v>
      </c>
      <c r="AE12" s="13"/>
      <c r="AF12" s="13">
        <v>0</v>
      </c>
      <c r="AG12" s="13">
        <v>0</v>
      </c>
      <c r="AH12" s="13"/>
      <c r="AI12" s="13">
        <v>6000000</v>
      </c>
      <c r="AJ12" s="13">
        <v>0</v>
      </c>
      <c r="AK12" s="13">
        <v>0</v>
      </c>
      <c r="AL12" s="13">
        <f t="shared" si="0"/>
        <v>6684637</v>
      </c>
      <c r="AM12" s="13">
        <f t="shared" si="1"/>
        <v>343563.55</v>
      </c>
      <c r="AN12" s="22">
        <f t="shared" si="2"/>
        <v>5.1395992033673625</v>
      </c>
    </row>
    <row r="13" spans="1:40">
      <c r="A13" s="14" t="s">
        <v>21</v>
      </c>
      <c r="B13" s="13">
        <v>0</v>
      </c>
      <c r="C13" s="13">
        <v>0</v>
      </c>
      <c r="D13" s="13"/>
      <c r="E13" s="13">
        <v>546840</v>
      </c>
      <c r="F13" s="13">
        <v>330905.03999999998</v>
      </c>
      <c r="G13" s="13">
        <v>60.512222953697609</v>
      </c>
      <c r="H13" s="13">
        <v>268528</v>
      </c>
      <c r="I13" s="13">
        <v>0</v>
      </c>
      <c r="J13" s="13">
        <v>0</v>
      </c>
      <c r="K13" s="13">
        <v>0</v>
      </c>
      <c r="L13" s="13">
        <v>0</v>
      </c>
      <c r="M13" s="13"/>
      <c r="N13" s="13">
        <v>0</v>
      </c>
      <c r="O13" s="13">
        <v>0</v>
      </c>
      <c r="P13" s="13"/>
      <c r="Q13" s="13">
        <v>0</v>
      </c>
      <c r="R13" s="13">
        <v>0</v>
      </c>
      <c r="S13" s="13"/>
      <c r="T13" s="13">
        <v>0</v>
      </c>
      <c r="U13" s="13">
        <v>0</v>
      </c>
      <c r="V13" s="13"/>
      <c r="W13" s="13">
        <v>215083</v>
      </c>
      <c r="X13" s="13">
        <v>215083</v>
      </c>
      <c r="Y13" s="13">
        <v>100</v>
      </c>
      <c r="Z13" s="13">
        <v>29276644</v>
      </c>
      <c r="AA13" s="13">
        <v>29276644</v>
      </c>
      <c r="AB13" s="13">
        <v>100</v>
      </c>
      <c r="AC13" s="13">
        <v>0</v>
      </c>
      <c r="AD13" s="13">
        <v>0</v>
      </c>
      <c r="AE13" s="13"/>
      <c r="AF13" s="13">
        <v>15400000</v>
      </c>
      <c r="AG13" s="13">
        <v>0</v>
      </c>
      <c r="AH13" s="13">
        <v>0</v>
      </c>
      <c r="AI13" s="13">
        <v>0</v>
      </c>
      <c r="AJ13" s="13">
        <v>0</v>
      </c>
      <c r="AK13" s="13"/>
      <c r="AL13" s="13">
        <f t="shared" si="0"/>
        <v>45707095</v>
      </c>
      <c r="AM13" s="13">
        <f t="shared" si="1"/>
        <v>29822632.039999999</v>
      </c>
      <c r="AN13" s="22">
        <f t="shared" si="2"/>
        <v>65.24727077929586</v>
      </c>
    </row>
    <row r="14" spans="1:40">
      <c r="A14" s="14" t="s">
        <v>22</v>
      </c>
      <c r="B14" s="13">
        <v>0</v>
      </c>
      <c r="C14" s="13">
        <v>0</v>
      </c>
      <c r="D14" s="13"/>
      <c r="E14" s="13">
        <v>1249920</v>
      </c>
      <c r="F14" s="13">
        <v>666120</v>
      </c>
      <c r="G14" s="13">
        <v>53.293010752688176</v>
      </c>
      <c r="H14" s="13">
        <v>2618142</v>
      </c>
      <c r="I14" s="13">
        <v>0</v>
      </c>
      <c r="J14" s="13">
        <v>0</v>
      </c>
      <c r="K14" s="13">
        <v>0</v>
      </c>
      <c r="L14" s="13">
        <v>0</v>
      </c>
      <c r="M14" s="13"/>
      <c r="N14" s="13">
        <v>0</v>
      </c>
      <c r="O14" s="13">
        <v>0</v>
      </c>
      <c r="P14" s="13"/>
      <c r="Q14" s="13">
        <v>0</v>
      </c>
      <c r="R14" s="13">
        <v>0</v>
      </c>
      <c r="S14" s="13"/>
      <c r="T14" s="13">
        <v>0</v>
      </c>
      <c r="U14" s="13">
        <v>0</v>
      </c>
      <c r="V14" s="13"/>
      <c r="W14" s="13">
        <v>0</v>
      </c>
      <c r="X14" s="13">
        <v>0</v>
      </c>
      <c r="Y14" s="13"/>
      <c r="Z14" s="13">
        <v>2248748</v>
      </c>
      <c r="AA14" s="13">
        <v>2248748</v>
      </c>
      <c r="AB14" s="13">
        <v>100</v>
      </c>
      <c r="AC14" s="13">
        <v>20296289</v>
      </c>
      <c r="AD14" s="13">
        <v>0</v>
      </c>
      <c r="AE14" s="13">
        <v>0</v>
      </c>
      <c r="AF14" s="13">
        <v>108353595</v>
      </c>
      <c r="AG14" s="13">
        <v>0</v>
      </c>
      <c r="AH14" s="13">
        <v>0</v>
      </c>
      <c r="AI14" s="13">
        <v>0</v>
      </c>
      <c r="AJ14" s="13">
        <v>0</v>
      </c>
      <c r="AK14" s="13"/>
      <c r="AL14" s="13">
        <f t="shared" si="0"/>
        <v>134766694</v>
      </c>
      <c r="AM14" s="13">
        <f t="shared" si="1"/>
        <v>2914868</v>
      </c>
      <c r="AN14" s="22">
        <f t="shared" si="2"/>
        <v>2.1628993881826619</v>
      </c>
    </row>
    <row r="15" spans="1:40">
      <c r="A15" s="14" t="s">
        <v>23</v>
      </c>
      <c r="B15" s="13">
        <v>0</v>
      </c>
      <c r="C15" s="13">
        <v>0</v>
      </c>
      <c r="D15" s="13"/>
      <c r="E15" s="13">
        <v>937440</v>
      </c>
      <c r="F15" s="13">
        <v>618028</v>
      </c>
      <c r="G15" s="13">
        <v>65.927206007851169</v>
      </c>
      <c r="H15" s="13">
        <v>573993</v>
      </c>
      <c r="I15" s="13">
        <v>0</v>
      </c>
      <c r="J15" s="13">
        <v>0</v>
      </c>
      <c r="K15" s="13">
        <v>0</v>
      </c>
      <c r="L15" s="13">
        <v>0</v>
      </c>
      <c r="M15" s="13"/>
      <c r="N15" s="13">
        <v>0</v>
      </c>
      <c r="O15" s="13">
        <v>0</v>
      </c>
      <c r="P15" s="13"/>
      <c r="Q15" s="13">
        <v>0</v>
      </c>
      <c r="R15" s="13">
        <v>0</v>
      </c>
      <c r="S15" s="13"/>
      <c r="T15" s="13">
        <v>0</v>
      </c>
      <c r="U15" s="13">
        <v>0</v>
      </c>
      <c r="V15" s="13"/>
      <c r="W15" s="13">
        <v>0</v>
      </c>
      <c r="X15" s="13">
        <v>0</v>
      </c>
      <c r="Y15" s="13"/>
      <c r="Z15" s="13">
        <v>0</v>
      </c>
      <c r="AA15" s="13">
        <v>0</v>
      </c>
      <c r="AB15" s="13"/>
      <c r="AC15" s="13">
        <v>0</v>
      </c>
      <c r="AD15" s="13">
        <v>0</v>
      </c>
      <c r="AE15" s="13"/>
      <c r="AF15" s="13">
        <v>0</v>
      </c>
      <c r="AG15" s="13">
        <v>0</v>
      </c>
      <c r="AH15" s="13"/>
      <c r="AI15" s="13">
        <v>0</v>
      </c>
      <c r="AJ15" s="13">
        <v>0</v>
      </c>
      <c r="AK15" s="13"/>
      <c r="AL15" s="13">
        <f t="shared" si="0"/>
        <v>1511433</v>
      </c>
      <c r="AM15" s="13">
        <f t="shared" si="1"/>
        <v>618028</v>
      </c>
      <c r="AN15" s="22">
        <f t="shared" si="2"/>
        <v>40.890201550449149</v>
      </c>
    </row>
    <row r="16" spans="1:40">
      <c r="A16" s="14" t="s">
        <v>24</v>
      </c>
      <c r="B16" s="13">
        <v>0</v>
      </c>
      <c r="C16" s="13">
        <v>0</v>
      </c>
      <c r="D16" s="13"/>
      <c r="E16" s="13">
        <v>859320</v>
      </c>
      <c r="F16" s="13">
        <v>424962.9</v>
      </c>
      <c r="G16" s="13">
        <v>49.453393380812734</v>
      </c>
      <c r="H16" s="13">
        <v>344974</v>
      </c>
      <c r="I16" s="13">
        <v>0</v>
      </c>
      <c r="J16" s="13">
        <v>0</v>
      </c>
      <c r="K16" s="13">
        <v>0</v>
      </c>
      <c r="L16" s="13">
        <v>0</v>
      </c>
      <c r="M16" s="13"/>
      <c r="N16" s="13">
        <v>0</v>
      </c>
      <c r="O16" s="13">
        <v>0</v>
      </c>
      <c r="P16" s="13"/>
      <c r="Q16" s="13">
        <v>0</v>
      </c>
      <c r="R16" s="13">
        <v>0</v>
      </c>
      <c r="S16" s="13"/>
      <c r="T16" s="13">
        <v>0</v>
      </c>
      <c r="U16" s="13">
        <v>0</v>
      </c>
      <c r="V16" s="13"/>
      <c r="W16" s="13">
        <v>0</v>
      </c>
      <c r="X16" s="13">
        <v>0</v>
      </c>
      <c r="Y16" s="13"/>
      <c r="Z16" s="13">
        <v>0</v>
      </c>
      <c r="AA16" s="13">
        <v>0</v>
      </c>
      <c r="AB16" s="13"/>
      <c r="AC16" s="13">
        <v>0</v>
      </c>
      <c r="AD16" s="13">
        <v>0</v>
      </c>
      <c r="AE16" s="13"/>
      <c r="AF16" s="13">
        <v>0</v>
      </c>
      <c r="AG16" s="13">
        <v>0</v>
      </c>
      <c r="AH16" s="13"/>
      <c r="AI16" s="13">
        <v>0</v>
      </c>
      <c r="AJ16" s="13">
        <v>0</v>
      </c>
      <c r="AK16" s="13"/>
      <c r="AL16" s="13">
        <f t="shared" si="0"/>
        <v>1204294</v>
      </c>
      <c r="AM16" s="13">
        <f t="shared" si="1"/>
        <v>424962.9</v>
      </c>
      <c r="AN16" s="22">
        <f t="shared" si="2"/>
        <v>35.287305259346972</v>
      </c>
    </row>
    <row r="17" spans="1:40">
      <c r="A17" s="14" t="s">
        <v>25</v>
      </c>
      <c r="B17" s="13">
        <v>0</v>
      </c>
      <c r="C17" s="13">
        <v>0</v>
      </c>
      <c r="D17" s="13"/>
      <c r="E17" s="13">
        <v>546840</v>
      </c>
      <c r="F17" s="13">
        <v>311141.25</v>
      </c>
      <c r="G17" s="13">
        <v>56.898041474654377</v>
      </c>
      <c r="H17" s="13">
        <v>57816</v>
      </c>
      <c r="I17" s="13">
        <v>0</v>
      </c>
      <c r="J17" s="13">
        <v>0</v>
      </c>
      <c r="K17" s="13">
        <v>0</v>
      </c>
      <c r="L17" s="13">
        <v>0</v>
      </c>
      <c r="M17" s="13"/>
      <c r="N17" s="13">
        <v>0</v>
      </c>
      <c r="O17" s="13">
        <v>0</v>
      </c>
      <c r="P17" s="13"/>
      <c r="Q17" s="13">
        <v>0</v>
      </c>
      <c r="R17" s="13">
        <v>0</v>
      </c>
      <c r="S17" s="13"/>
      <c r="T17" s="13">
        <v>0</v>
      </c>
      <c r="U17" s="13">
        <v>0</v>
      </c>
      <c r="V17" s="13"/>
      <c r="W17" s="13">
        <v>0</v>
      </c>
      <c r="X17" s="13">
        <v>0</v>
      </c>
      <c r="Y17" s="13"/>
      <c r="Z17" s="13">
        <v>0</v>
      </c>
      <c r="AA17" s="13">
        <v>0</v>
      </c>
      <c r="AB17" s="13"/>
      <c r="AC17" s="13">
        <v>0</v>
      </c>
      <c r="AD17" s="13">
        <v>0</v>
      </c>
      <c r="AE17" s="13"/>
      <c r="AF17" s="13">
        <v>0</v>
      </c>
      <c r="AG17" s="13">
        <v>0</v>
      </c>
      <c r="AH17" s="13"/>
      <c r="AI17" s="13">
        <v>0</v>
      </c>
      <c r="AJ17" s="13">
        <v>0</v>
      </c>
      <c r="AK17" s="13"/>
      <c r="AL17" s="13">
        <f t="shared" si="0"/>
        <v>604656</v>
      </c>
      <c r="AM17" s="13">
        <f t="shared" si="1"/>
        <v>311141.25</v>
      </c>
      <c r="AN17" s="22">
        <f t="shared" si="2"/>
        <v>51.45756430102405</v>
      </c>
    </row>
    <row r="18" spans="1:40">
      <c r="A18" s="14" t="s">
        <v>26</v>
      </c>
      <c r="B18" s="13">
        <v>0</v>
      </c>
      <c r="C18" s="13">
        <v>0</v>
      </c>
      <c r="D18" s="13"/>
      <c r="E18" s="13">
        <v>1093680</v>
      </c>
      <c r="F18" s="13">
        <v>706613</v>
      </c>
      <c r="G18" s="13">
        <v>64.60875210299173</v>
      </c>
      <c r="H18" s="13">
        <v>0</v>
      </c>
      <c r="I18" s="13">
        <v>0</v>
      </c>
      <c r="J18" s="13"/>
      <c r="K18" s="13">
        <v>0</v>
      </c>
      <c r="L18" s="13">
        <v>0</v>
      </c>
      <c r="M18" s="13"/>
      <c r="N18" s="13">
        <v>0</v>
      </c>
      <c r="O18" s="13">
        <v>0</v>
      </c>
      <c r="P18" s="13"/>
      <c r="Q18" s="13">
        <v>0</v>
      </c>
      <c r="R18" s="13">
        <v>0</v>
      </c>
      <c r="S18" s="13"/>
      <c r="T18" s="13">
        <v>0</v>
      </c>
      <c r="U18" s="13">
        <v>0</v>
      </c>
      <c r="V18" s="13"/>
      <c r="W18" s="13">
        <v>0</v>
      </c>
      <c r="X18" s="13">
        <v>0</v>
      </c>
      <c r="Y18" s="13"/>
      <c r="Z18" s="13">
        <v>0</v>
      </c>
      <c r="AA18" s="13">
        <v>0</v>
      </c>
      <c r="AB18" s="13"/>
      <c r="AC18" s="13">
        <v>0</v>
      </c>
      <c r="AD18" s="13">
        <v>0</v>
      </c>
      <c r="AE18" s="13"/>
      <c r="AF18" s="13">
        <v>0</v>
      </c>
      <c r="AG18" s="13">
        <v>0</v>
      </c>
      <c r="AH18" s="13"/>
      <c r="AI18" s="13">
        <v>6000000</v>
      </c>
      <c r="AJ18" s="13">
        <v>0</v>
      </c>
      <c r="AK18" s="13">
        <v>0</v>
      </c>
      <c r="AL18" s="13">
        <f t="shared" si="0"/>
        <v>7093680</v>
      </c>
      <c r="AM18" s="13">
        <f t="shared" si="1"/>
        <v>706613</v>
      </c>
      <c r="AN18" s="22">
        <f t="shared" si="2"/>
        <v>9.9611626123535313</v>
      </c>
    </row>
    <row r="19" spans="1:40">
      <c r="A19" s="14" t="s">
        <v>27</v>
      </c>
      <c r="B19" s="13">
        <v>0</v>
      </c>
      <c r="C19" s="13">
        <v>0</v>
      </c>
      <c r="D19" s="13"/>
      <c r="E19" s="13">
        <v>1848840</v>
      </c>
      <c r="F19" s="13">
        <v>1082537.17</v>
      </c>
      <c r="G19" s="13">
        <v>58.552236537504598</v>
      </c>
      <c r="H19" s="13">
        <v>827102</v>
      </c>
      <c r="I19" s="13">
        <v>0</v>
      </c>
      <c r="J19" s="13">
        <v>0</v>
      </c>
      <c r="K19" s="13">
        <v>0</v>
      </c>
      <c r="L19" s="13">
        <v>0</v>
      </c>
      <c r="M19" s="13"/>
      <c r="N19" s="13">
        <v>0</v>
      </c>
      <c r="O19" s="13">
        <v>0</v>
      </c>
      <c r="P19" s="13"/>
      <c r="Q19" s="13">
        <v>0</v>
      </c>
      <c r="R19" s="13">
        <v>0</v>
      </c>
      <c r="S19" s="13"/>
      <c r="T19" s="13">
        <v>0</v>
      </c>
      <c r="U19" s="13">
        <v>0</v>
      </c>
      <c r="V19" s="13"/>
      <c r="W19" s="13">
        <v>0</v>
      </c>
      <c r="X19" s="13">
        <v>0</v>
      </c>
      <c r="Y19" s="13"/>
      <c r="Z19" s="13">
        <v>0</v>
      </c>
      <c r="AA19" s="13">
        <v>0</v>
      </c>
      <c r="AB19" s="13"/>
      <c r="AC19" s="13">
        <v>0</v>
      </c>
      <c r="AD19" s="13">
        <v>0</v>
      </c>
      <c r="AE19" s="13"/>
      <c r="AF19" s="13">
        <v>0</v>
      </c>
      <c r="AG19" s="13">
        <v>0</v>
      </c>
      <c r="AH19" s="13"/>
      <c r="AI19" s="13">
        <v>0</v>
      </c>
      <c r="AJ19" s="13">
        <v>0</v>
      </c>
      <c r="AK19" s="13"/>
      <c r="AL19" s="13">
        <f t="shared" si="0"/>
        <v>2675942</v>
      </c>
      <c r="AM19" s="13">
        <f t="shared" si="1"/>
        <v>1082537.17</v>
      </c>
      <c r="AN19" s="22">
        <f t="shared" si="2"/>
        <v>40.454433242574012</v>
      </c>
    </row>
    <row r="20" spans="1:40">
      <c r="A20" s="14" t="s">
        <v>28</v>
      </c>
      <c r="B20" s="13">
        <v>0</v>
      </c>
      <c r="C20" s="13">
        <v>0</v>
      </c>
      <c r="D20" s="13"/>
      <c r="E20" s="13">
        <v>546840</v>
      </c>
      <c r="F20" s="13">
        <v>341774.8</v>
      </c>
      <c r="G20" s="13">
        <v>62.499963426230707</v>
      </c>
      <c r="H20" s="13">
        <v>418208</v>
      </c>
      <c r="I20" s="13">
        <v>0</v>
      </c>
      <c r="J20" s="13">
        <v>0</v>
      </c>
      <c r="K20" s="13">
        <v>0</v>
      </c>
      <c r="L20" s="13">
        <v>0</v>
      </c>
      <c r="M20" s="13"/>
      <c r="N20" s="13">
        <v>0</v>
      </c>
      <c r="O20" s="13">
        <v>0</v>
      </c>
      <c r="P20" s="13"/>
      <c r="Q20" s="13">
        <v>0</v>
      </c>
      <c r="R20" s="13">
        <v>0</v>
      </c>
      <c r="S20" s="13"/>
      <c r="T20" s="13">
        <v>0</v>
      </c>
      <c r="U20" s="13">
        <v>0</v>
      </c>
      <c r="V20" s="13"/>
      <c r="W20" s="13">
        <v>0</v>
      </c>
      <c r="X20" s="13">
        <v>0</v>
      </c>
      <c r="Y20" s="13"/>
      <c r="Z20" s="13">
        <v>0</v>
      </c>
      <c r="AA20" s="13">
        <v>0</v>
      </c>
      <c r="AB20" s="13"/>
      <c r="AC20" s="13">
        <v>0</v>
      </c>
      <c r="AD20" s="13">
        <v>0</v>
      </c>
      <c r="AE20" s="13"/>
      <c r="AF20" s="13">
        <v>0</v>
      </c>
      <c r="AG20" s="13">
        <v>0</v>
      </c>
      <c r="AH20" s="13"/>
      <c r="AI20" s="13">
        <v>0</v>
      </c>
      <c r="AJ20" s="13">
        <v>0</v>
      </c>
      <c r="AK20" s="13"/>
      <c r="AL20" s="13">
        <f t="shared" si="0"/>
        <v>965048</v>
      </c>
      <c r="AM20" s="13">
        <f t="shared" si="1"/>
        <v>341774.8</v>
      </c>
      <c r="AN20" s="22">
        <f t="shared" si="2"/>
        <v>35.415316129353151</v>
      </c>
    </row>
    <row r="21" spans="1:40">
      <c r="A21" s="14" t="s">
        <v>29</v>
      </c>
      <c r="B21" s="13">
        <v>0</v>
      </c>
      <c r="C21" s="13">
        <v>0</v>
      </c>
      <c r="D21" s="13"/>
      <c r="E21" s="13">
        <v>911400</v>
      </c>
      <c r="F21" s="13">
        <v>520800</v>
      </c>
      <c r="G21" s="13">
        <v>57.142857142857146</v>
      </c>
      <c r="H21" s="13">
        <v>1166615</v>
      </c>
      <c r="I21" s="13">
        <v>0</v>
      </c>
      <c r="J21" s="13">
        <v>0</v>
      </c>
      <c r="K21" s="13">
        <v>0</v>
      </c>
      <c r="L21" s="13">
        <v>0</v>
      </c>
      <c r="M21" s="13"/>
      <c r="N21" s="13">
        <v>0</v>
      </c>
      <c r="O21" s="13">
        <v>0</v>
      </c>
      <c r="P21" s="13"/>
      <c r="Q21" s="13">
        <v>0</v>
      </c>
      <c r="R21" s="13">
        <v>0</v>
      </c>
      <c r="S21" s="13"/>
      <c r="T21" s="13">
        <v>0</v>
      </c>
      <c r="U21" s="13">
        <v>0</v>
      </c>
      <c r="V21" s="13"/>
      <c r="W21" s="13">
        <v>0</v>
      </c>
      <c r="X21" s="13">
        <v>0</v>
      </c>
      <c r="Y21" s="13"/>
      <c r="Z21" s="13">
        <v>0</v>
      </c>
      <c r="AA21" s="13">
        <v>0</v>
      </c>
      <c r="AB21" s="13"/>
      <c r="AC21" s="13">
        <v>0</v>
      </c>
      <c r="AD21" s="13">
        <v>0</v>
      </c>
      <c r="AE21" s="13"/>
      <c r="AF21" s="13">
        <v>388000000</v>
      </c>
      <c r="AG21" s="13">
        <v>0</v>
      </c>
      <c r="AH21" s="13">
        <v>0</v>
      </c>
      <c r="AI21" s="13">
        <v>0</v>
      </c>
      <c r="AJ21" s="13">
        <v>0</v>
      </c>
      <c r="AK21" s="13"/>
      <c r="AL21" s="13">
        <f t="shared" si="0"/>
        <v>390078015</v>
      </c>
      <c r="AM21" s="13">
        <f t="shared" si="1"/>
        <v>520800</v>
      </c>
      <c r="AN21" s="22">
        <f t="shared" si="2"/>
        <v>0.13351175405258356</v>
      </c>
    </row>
    <row r="22" spans="1:40">
      <c r="A22" s="14" t="s">
        <v>30</v>
      </c>
      <c r="B22" s="13">
        <v>0</v>
      </c>
      <c r="C22" s="13">
        <v>0</v>
      </c>
      <c r="D22" s="13"/>
      <c r="E22" s="13">
        <v>781200</v>
      </c>
      <c r="F22" s="13">
        <v>423150</v>
      </c>
      <c r="G22" s="13">
        <v>54.166666666666664</v>
      </c>
      <c r="H22" s="13">
        <v>0</v>
      </c>
      <c r="I22" s="13">
        <v>0</v>
      </c>
      <c r="J22" s="13"/>
      <c r="K22" s="13">
        <v>0</v>
      </c>
      <c r="L22" s="13">
        <v>0</v>
      </c>
      <c r="M22" s="13"/>
      <c r="N22" s="13">
        <v>0</v>
      </c>
      <c r="O22" s="13">
        <v>0</v>
      </c>
      <c r="P22" s="13"/>
      <c r="Q22" s="13">
        <v>0</v>
      </c>
      <c r="R22" s="13">
        <v>0</v>
      </c>
      <c r="S22" s="13"/>
      <c r="T22" s="13">
        <v>0</v>
      </c>
      <c r="U22" s="13">
        <v>0</v>
      </c>
      <c r="V22" s="13"/>
      <c r="W22" s="13">
        <v>0</v>
      </c>
      <c r="X22" s="13">
        <v>0</v>
      </c>
      <c r="Y22" s="13"/>
      <c r="Z22" s="13">
        <v>0</v>
      </c>
      <c r="AA22" s="13">
        <v>0</v>
      </c>
      <c r="AB22" s="13"/>
      <c r="AC22" s="13">
        <v>0</v>
      </c>
      <c r="AD22" s="13">
        <v>0</v>
      </c>
      <c r="AE22" s="13"/>
      <c r="AF22" s="13">
        <v>0</v>
      </c>
      <c r="AG22" s="13">
        <v>0</v>
      </c>
      <c r="AH22" s="13"/>
      <c r="AI22" s="13">
        <v>0</v>
      </c>
      <c r="AJ22" s="13">
        <v>0</v>
      </c>
      <c r="AK22" s="13"/>
      <c r="AL22" s="13">
        <f t="shared" si="0"/>
        <v>781200</v>
      </c>
      <c r="AM22" s="13">
        <f t="shared" si="1"/>
        <v>423150</v>
      </c>
      <c r="AN22" s="22">
        <f t="shared" si="2"/>
        <v>54.166666666666664</v>
      </c>
    </row>
    <row r="23" spans="1:40">
      <c r="A23" s="14" t="s">
        <v>31</v>
      </c>
      <c r="B23" s="13">
        <v>0</v>
      </c>
      <c r="C23" s="13">
        <v>0</v>
      </c>
      <c r="D23" s="13"/>
      <c r="E23" s="13">
        <v>390600</v>
      </c>
      <c r="F23" s="13">
        <v>237873.96</v>
      </c>
      <c r="G23" s="13">
        <v>60.899631336405527</v>
      </c>
      <c r="H23" s="13">
        <v>574315</v>
      </c>
      <c r="I23" s="13">
        <v>0</v>
      </c>
      <c r="J23" s="13">
        <v>0</v>
      </c>
      <c r="K23" s="13">
        <v>0</v>
      </c>
      <c r="L23" s="13">
        <v>0</v>
      </c>
      <c r="M23" s="13"/>
      <c r="N23" s="13">
        <v>0</v>
      </c>
      <c r="O23" s="13">
        <v>0</v>
      </c>
      <c r="P23" s="13"/>
      <c r="Q23" s="13">
        <v>0</v>
      </c>
      <c r="R23" s="13">
        <v>0</v>
      </c>
      <c r="S23" s="13"/>
      <c r="T23" s="13">
        <v>0</v>
      </c>
      <c r="U23" s="13">
        <v>0</v>
      </c>
      <c r="V23" s="13"/>
      <c r="W23" s="13">
        <v>0</v>
      </c>
      <c r="X23" s="13">
        <v>0</v>
      </c>
      <c r="Y23" s="13"/>
      <c r="Z23" s="13">
        <v>0</v>
      </c>
      <c r="AA23" s="13">
        <v>0</v>
      </c>
      <c r="AB23" s="13"/>
      <c r="AC23" s="13">
        <v>0</v>
      </c>
      <c r="AD23" s="13">
        <v>0</v>
      </c>
      <c r="AE23" s="13"/>
      <c r="AF23" s="13">
        <v>0</v>
      </c>
      <c r="AG23" s="13">
        <v>0</v>
      </c>
      <c r="AH23" s="13"/>
      <c r="AI23" s="13">
        <v>0</v>
      </c>
      <c r="AJ23" s="13">
        <v>0</v>
      </c>
      <c r="AK23" s="13"/>
      <c r="AL23" s="13">
        <f t="shared" si="0"/>
        <v>964915</v>
      </c>
      <c r="AM23" s="13">
        <f t="shared" si="1"/>
        <v>237873.96</v>
      </c>
      <c r="AN23" s="22">
        <f t="shared" si="2"/>
        <v>24.652322743454086</v>
      </c>
    </row>
    <row r="24" spans="1:40">
      <c r="A24" s="14" t="s">
        <v>32</v>
      </c>
      <c r="B24" s="13">
        <v>0</v>
      </c>
      <c r="C24" s="13">
        <v>0</v>
      </c>
      <c r="D24" s="13"/>
      <c r="E24" s="13">
        <v>703080</v>
      </c>
      <c r="F24" s="13">
        <v>444908.52</v>
      </c>
      <c r="G24" s="13">
        <v>63.279928315412185</v>
      </c>
      <c r="H24" s="13">
        <v>183731</v>
      </c>
      <c r="I24" s="13">
        <v>0</v>
      </c>
      <c r="J24" s="13">
        <v>0</v>
      </c>
      <c r="K24" s="13">
        <v>0</v>
      </c>
      <c r="L24" s="13">
        <v>0</v>
      </c>
      <c r="M24" s="13"/>
      <c r="N24" s="13">
        <v>0</v>
      </c>
      <c r="O24" s="13">
        <v>0</v>
      </c>
      <c r="P24" s="13"/>
      <c r="Q24" s="13">
        <v>0</v>
      </c>
      <c r="R24" s="13">
        <v>0</v>
      </c>
      <c r="S24" s="13"/>
      <c r="T24" s="13">
        <v>0</v>
      </c>
      <c r="U24" s="13">
        <v>0</v>
      </c>
      <c r="V24" s="13"/>
      <c r="W24" s="13">
        <v>0</v>
      </c>
      <c r="X24" s="13">
        <v>0</v>
      </c>
      <c r="Y24" s="13"/>
      <c r="Z24" s="13">
        <v>0</v>
      </c>
      <c r="AA24" s="13">
        <v>0</v>
      </c>
      <c r="AB24" s="13"/>
      <c r="AC24" s="13">
        <v>0</v>
      </c>
      <c r="AD24" s="13">
        <v>0</v>
      </c>
      <c r="AE24" s="13"/>
      <c r="AF24" s="13">
        <v>0</v>
      </c>
      <c r="AG24" s="13">
        <v>0</v>
      </c>
      <c r="AH24" s="13"/>
      <c r="AI24" s="13">
        <v>0</v>
      </c>
      <c r="AJ24" s="13">
        <v>0</v>
      </c>
      <c r="AK24" s="13"/>
      <c r="AL24" s="13">
        <f t="shared" si="0"/>
        <v>886811</v>
      </c>
      <c r="AM24" s="13">
        <f t="shared" si="1"/>
        <v>444908.52</v>
      </c>
      <c r="AN24" s="22">
        <f t="shared" si="2"/>
        <v>50.169485944581204</v>
      </c>
    </row>
    <row r="25" spans="1:40">
      <c r="A25" s="14" t="s">
        <v>33</v>
      </c>
      <c r="B25" s="13">
        <v>0</v>
      </c>
      <c r="C25" s="13">
        <v>0</v>
      </c>
      <c r="D25" s="13"/>
      <c r="E25" s="13">
        <v>546840</v>
      </c>
      <c r="F25" s="13">
        <v>271248.99</v>
      </c>
      <c r="G25" s="13">
        <v>49.602989905639674</v>
      </c>
      <c r="H25" s="13">
        <v>300647</v>
      </c>
      <c r="I25" s="13">
        <v>0</v>
      </c>
      <c r="J25" s="13">
        <v>0</v>
      </c>
      <c r="K25" s="13">
        <v>0</v>
      </c>
      <c r="L25" s="13">
        <v>0</v>
      </c>
      <c r="M25" s="13"/>
      <c r="N25" s="13">
        <v>0</v>
      </c>
      <c r="O25" s="13">
        <v>0</v>
      </c>
      <c r="P25" s="13"/>
      <c r="Q25" s="13">
        <v>0</v>
      </c>
      <c r="R25" s="13">
        <v>0</v>
      </c>
      <c r="S25" s="13"/>
      <c r="T25" s="13">
        <v>0</v>
      </c>
      <c r="U25" s="13">
        <v>0</v>
      </c>
      <c r="V25" s="13"/>
      <c r="W25" s="13">
        <v>0</v>
      </c>
      <c r="X25" s="13">
        <v>0</v>
      </c>
      <c r="Y25" s="13"/>
      <c r="Z25" s="13">
        <v>0</v>
      </c>
      <c r="AA25" s="13">
        <v>0</v>
      </c>
      <c r="AB25" s="13"/>
      <c r="AC25" s="13">
        <v>0</v>
      </c>
      <c r="AD25" s="13">
        <v>0</v>
      </c>
      <c r="AE25" s="13"/>
      <c r="AF25" s="13">
        <v>0</v>
      </c>
      <c r="AG25" s="13">
        <v>0</v>
      </c>
      <c r="AH25" s="13"/>
      <c r="AI25" s="13">
        <v>0</v>
      </c>
      <c r="AJ25" s="13">
        <v>0</v>
      </c>
      <c r="AK25" s="13"/>
      <c r="AL25" s="13">
        <f t="shared" si="0"/>
        <v>847487</v>
      </c>
      <c r="AM25" s="13">
        <f t="shared" si="1"/>
        <v>271248.99</v>
      </c>
      <c r="AN25" s="22">
        <f t="shared" si="2"/>
        <v>32.00627148263041</v>
      </c>
    </row>
    <row r="26" spans="1:40">
      <c r="A26" s="14" t="s">
        <v>34</v>
      </c>
      <c r="B26" s="13">
        <v>0</v>
      </c>
      <c r="C26" s="13">
        <v>0</v>
      </c>
      <c r="D26" s="13"/>
      <c r="E26" s="13">
        <v>1484280</v>
      </c>
      <c r="F26" s="13">
        <v>865830</v>
      </c>
      <c r="G26" s="13">
        <v>58.333333333333336</v>
      </c>
      <c r="H26" s="13">
        <v>234801</v>
      </c>
      <c r="I26" s="13">
        <v>0</v>
      </c>
      <c r="J26" s="13">
        <v>0</v>
      </c>
      <c r="K26" s="13">
        <v>0</v>
      </c>
      <c r="L26" s="13">
        <v>0</v>
      </c>
      <c r="M26" s="13"/>
      <c r="N26" s="13">
        <v>0</v>
      </c>
      <c r="O26" s="13">
        <v>0</v>
      </c>
      <c r="P26" s="13"/>
      <c r="Q26" s="13">
        <v>0</v>
      </c>
      <c r="R26" s="13">
        <v>0</v>
      </c>
      <c r="S26" s="13"/>
      <c r="T26" s="13">
        <v>0</v>
      </c>
      <c r="U26" s="13">
        <v>0</v>
      </c>
      <c r="V26" s="13"/>
      <c r="W26" s="13">
        <v>0</v>
      </c>
      <c r="X26" s="13">
        <v>0</v>
      </c>
      <c r="Y26" s="13"/>
      <c r="Z26" s="13">
        <v>0</v>
      </c>
      <c r="AA26" s="13">
        <v>0</v>
      </c>
      <c r="AB26" s="13"/>
      <c r="AC26" s="13">
        <v>0</v>
      </c>
      <c r="AD26" s="13">
        <v>0</v>
      </c>
      <c r="AE26" s="13"/>
      <c r="AF26" s="13">
        <v>0</v>
      </c>
      <c r="AG26" s="13">
        <v>0</v>
      </c>
      <c r="AH26" s="13"/>
      <c r="AI26" s="13">
        <v>0</v>
      </c>
      <c r="AJ26" s="13">
        <v>0</v>
      </c>
      <c r="AK26" s="13"/>
      <c r="AL26" s="13">
        <f t="shared" si="0"/>
        <v>1719081</v>
      </c>
      <c r="AM26" s="13">
        <f t="shared" si="1"/>
        <v>865830</v>
      </c>
      <c r="AN26" s="22">
        <f t="shared" si="2"/>
        <v>50.365864086683523</v>
      </c>
    </row>
    <row r="27" spans="1:40">
      <c r="A27" s="14" t="s">
        <v>35</v>
      </c>
      <c r="B27" s="13">
        <v>0</v>
      </c>
      <c r="C27" s="13">
        <v>0</v>
      </c>
      <c r="D27" s="13"/>
      <c r="E27" s="13">
        <v>1093680</v>
      </c>
      <c r="F27" s="13">
        <v>647738.31000000006</v>
      </c>
      <c r="G27" s="13">
        <v>59.22557877989906</v>
      </c>
      <c r="H27" s="13">
        <v>845733</v>
      </c>
      <c r="I27" s="13">
        <v>0</v>
      </c>
      <c r="J27" s="13">
        <v>0</v>
      </c>
      <c r="K27" s="13">
        <v>0</v>
      </c>
      <c r="L27" s="13">
        <v>0</v>
      </c>
      <c r="M27" s="13"/>
      <c r="N27" s="13">
        <v>0</v>
      </c>
      <c r="O27" s="13">
        <v>0</v>
      </c>
      <c r="P27" s="13"/>
      <c r="Q27" s="13">
        <v>0</v>
      </c>
      <c r="R27" s="13">
        <v>0</v>
      </c>
      <c r="S27" s="13"/>
      <c r="T27" s="13">
        <v>0</v>
      </c>
      <c r="U27" s="13">
        <v>0</v>
      </c>
      <c r="V27" s="13"/>
      <c r="W27" s="13">
        <v>0</v>
      </c>
      <c r="X27" s="13">
        <v>0</v>
      </c>
      <c r="Y27" s="13"/>
      <c r="Z27" s="13">
        <v>0</v>
      </c>
      <c r="AA27" s="13">
        <v>0</v>
      </c>
      <c r="AB27" s="13"/>
      <c r="AC27" s="13">
        <v>6765430</v>
      </c>
      <c r="AD27" s="13">
        <v>0</v>
      </c>
      <c r="AE27" s="13">
        <v>0</v>
      </c>
      <c r="AF27" s="13">
        <v>0</v>
      </c>
      <c r="AG27" s="13">
        <v>0</v>
      </c>
      <c r="AH27" s="13"/>
      <c r="AI27" s="13">
        <v>0</v>
      </c>
      <c r="AJ27" s="13">
        <v>0</v>
      </c>
      <c r="AK27" s="13"/>
      <c r="AL27" s="13">
        <f t="shared" si="0"/>
        <v>8704843</v>
      </c>
      <c r="AM27" s="13">
        <f t="shared" si="1"/>
        <v>647738.31000000006</v>
      </c>
      <c r="AN27" s="22">
        <f t="shared" si="2"/>
        <v>7.4411257043923724</v>
      </c>
    </row>
    <row r="28" spans="1:40">
      <c r="A28" s="14" t="s">
        <v>36</v>
      </c>
      <c r="B28" s="13">
        <v>0</v>
      </c>
      <c r="C28" s="13">
        <v>0</v>
      </c>
      <c r="D28" s="13"/>
      <c r="E28" s="13">
        <v>781200</v>
      </c>
      <c r="F28" s="13">
        <v>426556.69</v>
      </c>
      <c r="G28" s="13">
        <v>54.602750896057344</v>
      </c>
      <c r="H28" s="13">
        <v>88011</v>
      </c>
      <c r="I28" s="13">
        <v>0</v>
      </c>
      <c r="J28" s="13">
        <v>0</v>
      </c>
      <c r="K28" s="13">
        <v>0</v>
      </c>
      <c r="L28" s="13">
        <v>0</v>
      </c>
      <c r="M28" s="13"/>
      <c r="N28" s="13">
        <v>0</v>
      </c>
      <c r="O28" s="13">
        <v>0</v>
      </c>
      <c r="P28" s="13"/>
      <c r="Q28" s="13">
        <v>0</v>
      </c>
      <c r="R28" s="13">
        <v>0</v>
      </c>
      <c r="S28" s="13"/>
      <c r="T28" s="13">
        <v>0</v>
      </c>
      <c r="U28" s="13">
        <v>0</v>
      </c>
      <c r="V28" s="13"/>
      <c r="W28" s="13">
        <v>0</v>
      </c>
      <c r="X28" s="13">
        <v>0</v>
      </c>
      <c r="Y28" s="13"/>
      <c r="Z28" s="13">
        <v>0</v>
      </c>
      <c r="AA28" s="13">
        <v>0</v>
      </c>
      <c r="AB28" s="13"/>
      <c r="AC28" s="13">
        <v>0</v>
      </c>
      <c r="AD28" s="13">
        <v>0</v>
      </c>
      <c r="AE28" s="13"/>
      <c r="AF28" s="13">
        <v>0</v>
      </c>
      <c r="AG28" s="13">
        <v>0</v>
      </c>
      <c r="AH28" s="13"/>
      <c r="AI28" s="13">
        <v>0</v>
      </c>
      <c r="AJ28" s="13">
        <v>0</v>
      </c>
      <c r="AK28" s="13"/>
      <c r="AL28" s="13">
        <f t="shared" si="0"/>
        <v>869211</v>
      </c>
      <c r="AM28" s="13">
        <f t="shared" si="1"/>
        <v>426556.69</v>
      </c>
      <c r="AN28" s="22">
        <f t="shared" si="2"/>
        <v>49.074009647830039</v>
      </c>
    </row>
    <row r="29" spans="1:40">
      <c r="A29" s="14" t="s">
        <v>37</v>
      </c>
      <c r="B29" s="13">
        <v>0</v>
      </c>
      <c r="C29" s="13">
        <v>0</v>
      </c>
      <c r="D29" s="13"/>
      <c r="E29" s="13">
        <v>937440</v>
      </c>
      <c r="F29" s="13">
        <v>608101.13</v>
      </c>
      <c r="G29" s="13">
        <v>64.868272102747909</v>
      </c>
      <c r="H29" s="13">
        <v>377096</v>
      </c>
      <c r="I29" s="13">
        <v>0</v>
      </c>
      <c r="J29" s="13">
        <v>0</v>
      </c>
      <c r="K29" s="13">
        <v>0</v>
      </c>
      <c r="L29" s="13">
        <v>0</v>
      </c>
      <c r="M29" s="13"/>
      <c r="N29" s="13">
        <v>0</v>
      </c>
      <c r="O29" s="13">
        <v>0</v>
      </c>
      <c r="P29" s="13"/>
      <c r="Q29" s="13">
        <v>0</v>
      </c>
      <c r="R29" s="13">
        <v>0</v>
      </c>
      <c r="S29" s="13"/>
      <c r="T29" s="13">
        <v>0</v>
      </c>
      <c r="U29" s="13">
        <v>0</v>
      </c>
      <c r="V29" s="13"/>
      <c r="W29" s="13">
        <v>0</v>
      </c>
      <c r="X29" s="13">
        <v>0</v>
      </c>
      <c r="Y29" s="13"/>
      <c r="Z29" s="13">
        <v>0</v>
      </c>
      <c r="AA29" s="13">
        <v>0</v>
      </c>
      <c r="AB29" s="13"/>
      <c r="AC29" s="13">
        <v>0</v>
      </c>
      <c r="AD29" s="13">
        <v>0</v>
      </c>
      <c r="AE29" s="13"/>
      <c r="AF29" s="13">
        <v>0</v>
      </c>
      <c r="AG29" s="13">
        <v>0</v>
      </c>
      <c r="AH29" s="13"/>
      <c r="AI29" s="13">
        <v>0</v>
      </c>
      <c r="AJ29" s="13">
        <v>0</v>
      </c>
      <c r="AK29" s="13"/>
      <c r="AL29" s="13">
        <f t="shared" si="0"/>
        <v>1314536</v>
      </c>
      <c r="AM29" s="13">
        <f t="shared" si="1"/>
        <v>608101.13</v>
      </c>
      <c r="AN29" s="22">
        <f t="shared" si="2"/>
        <v>46.259754772786749</v>
      </c>
    </row>
    <row r="30" spans="1:40">
      <c r="A30" s="14" t="s">
        <v>38</v>
      </c>
      <c r="B30" s="13">
        <v>0</v>
      </c>
      <c r="C30" s="13">
        <v>0</v>
      </c>
      <c r="D30" s="13"/>
      <c r="E30" s="13">
        <v>807240</v>
      </c>
      <c r="F30" s="13">
        <v>507800</v>
      </c>
      <c r="G30" s="13">
        <v>62.905703384371435</v>
      </c>
      <c r="H30" s="13">
        <v>486625</v>
      </c>
      <c r="I30" s="13">
        <v>0</v>
      </c>
      <c r="J30" s="13">
        <v>0</v>
      </c>
      <c r="K30" s="13">
        <v>0</v>
      </c>
      <c r="L30" s="13">
        <v>0</v>
      </c>
      <c r="M30" s="13"/>
      <c r="N30" s="13">
        <v>0</v>
      </c>
      <c r="O30" s="13">
        <v>0</v>
      </c>
      <c r="P30" s="13"/>
      <c r="Q30" s="13">
        <v>0</v>
      </c>
      <c r="R30" s="13">
        <v>0</v>
      </c>
      <c r="S30" s="13"/>
      <c r="T30" s="13">
        <v>0</v>
      </c>
      <c r="U30" s="13">
        <v>0</v>
      </c>
      <c r="V30" s="13"/>
      <c r="W30" s="13">
        <v>0</v>
      </c>
      <c r="X30" s="13">
        <v>0</v>
      </c>
      <c r="Y30" s="13"/>
      <c r="Z30" s="13">
        <v>0</v>
      </c>
      <c r="AA30" s="13">
        <v>0</v>
      </c>
      <c r="AB30" s="13"/>
      <c r="AC30" s="13">
        <v>0</v>
      </c>
      <c r="AD30" s="13">
        <v>0</v>
      </c>
      <c r="AE30" s="13"/>
      <c r="AF30" s="13">
        <v>0</v>
      </c>
      <c r="AG30" s="13">
        <v>0</v>
      </c>
      <c r="AH30" s="13"/>
      <c r="AI30" s="13">
        <v>0</v>
      </c>
      <c r="AJ30" s="13">
        <v>0</v>
      </c>
      <c r="AK30" s="13"/>
      <c r="AL30" s="13">
        <f t="shared" si="0"/>
        <v>1293865</v>
      </c>
      <c r="AM30" s="13">
        <f t="shared" si="1"/>
        <v>507800</v>
      </c>
      <c r="AN30" s="22">
        <f t="shared" si="2"/>
        <v>39.246752945631883</v>
      </c>
    </row>
    <row r="31" spans="1:40">
      <c r="A31" s="14" t="s">
        <v>39</v>
      </c>
      <c r="B31" s="13">
        <v>0</v>
      </c>
      <c r="C31" s="13">
        <v>0</v>
      </c>
      <c r="D31" s="13"/>
      <c r="E31" s="13">
        <v>0</v>
      </c>
      <c r="F31" s="13">
        <v>0</v>
      </c>
      <c r="G31" s="13"/>
      <c r="H31" s="13">
        <v>0</v>
      </c>
      <c r="I31" s="13">
        <v>0</v>
      </c>
      <c r="J31" s="13"/>
      <c r="K31" s="13">
        <v>0</v>
      </c>
      <c r="L31" s="13">
        <v>0</v>
      </c>
      <c r="M31" s="13"/>
      <c r="N31" s="13">
        <v>0</v>
      </c>
      <c r="O31" s="13">
        <v>0</v>
      </c>
      <c r="P31" s="13"/>
      <c r="Q31" s="13">
        <v>0</v>
      </c>
      <c r="R31" s="13">
        <v>0</v>
      </c>
      <c r="S31" s="13"/>
      <c r="T31" s="13">
        <v>0</v>
      </c>
      <c r="U31" s="13">
        <v>0</v>
      </c>
      <c r="V31" s="13"/>
      <c r="W31" s="13">
        <v>0</v>
      </c>
      <c r="X31" s="13">
        <v>0</v>
      </c>
      <c r="Y31" s="13"/>
      <c r="Z31" s="13">
        <v>0</v>
      </c>
      <c r="AA31" s="13">
        <v>0</v>
      </c>
      <c r="AB31" s="13"/>
      <c r="AC31" s="13">
        <v>0</v>
      </c>
      <c r="AD31" s="13">
        <v>0</v>
      </c>
      <c r="AE31" s="13"/>
      <c r="AF31" s="13">
        <v>0</v>
      </c>
      <c r="AG31" s="13">
        <v>0</v>
      </c>
      <c r="AH31" s="13"/>
      <c r="AI31" s="13">
        <v>6000000</v>
      </c>
      <c r="AJ31" s="13">
        <v>0</v>
      </c>
      <c r="AK31" s="13">
        <v>0</v>
      </c>
      <c r="AL31" s="13">
        <f t="shared" si="0"/>
        <v>6000000</v>
      </c>
      <c r="AM31" s="13">
        <f t="shared" si="1"/>
        <v>0</v>
      </c>
      <c r="AN31" s="22">
        <f t="shared" si="2"/>
        <v>0</v>
      </c>
    </row>
    <row r="32" spans="1:40">
      <c r="A32" s="14" t="s">
        <v>40</v>
      </c>
      <c r="B32" s="13">
        <v>0</v>
      </c>
      <c r="C32" s="13">
        <v>0</v>
      </c>
      <c r="D32" s="13"/>
      <c r="E32" s="13">
        <v>781200</v>
      </c>
      <c r="F32" s="13">
        <v>423741.81</v>
      </c>
      <c r="G32" s="13">
        <v>54.242423195084484</v>
      </c>
      <c r="H32" s="13">
        <v>191439</v>
      </c>
      <c r="I32" s="13">
        <v>0</v>
      </c>
      <c r="J32" s="13">
        <v>0</v>
      </c>
      <c r="K32" s="13">
        <v>0</v>
      </c>
      <c r="L32" s="13">
        <v>0</v>
      </c>
      <c r="M32" s="13"/>
      <c r="N32" s="13">
        <v>0</v>
      </c>
      <c r="O32" s="13">
        <v>0</v>
      </c>
      <c r="P32" s="13"/>
      <c r="Q32" s="13">
        <v>0</v>
      </c>
      <c r="R32" s="13">
        <v>0</v>
      </c>
      <c r="S32" s="13"/>
      <c r="T32" s="13">
        <v>0</v>
      </c>
      <c r="U32" s="13">
        <v>0</v>
      </c>
      <c r="V32" s="13"/>
      <c r="W32" s="13">
        <v>0</v>
      </c>
      <c r="X32" s="13">
        <v>0</v>
      </c>
      <c r="Y32" s="13"/>
      <c r="Z32" s="13">
        <v>0</v>
      </c>
      <c r="AA32" s="13">
        <v>0</v>
      </c>
      <c r="AB32" s="13"/>
      <c r="AC32" s="13">
        <v>0</v>
      </c>
      <c r="AD32" s="13">
        <v>0</v>
      </c>
      <c r="AE32" s="13"/>
      <c r="AF32" s="13">
        <v>0</v>
      </c>
      <c r="AG32" s="13">
        <v>0</v>
      </c>
      <c r="AH32" s="13"/>
      <c r="AI32" s="13">
        <v>0</v>
      </c>
      <c r="AJ32" s="13">
        <v>0</v>
      </c>
      <c r="AK32" s="13"/>
      <c r="AL32" s="13">
        <f t="shared" si="0"/>
        <v>972639</v>
      </c>
      <c r="AM32" s="13">
        <f t="shared" si="1"/>
        <v>423741.81</v>
      </c>
      <c r="AN32" s="22">
        <f t="shared" si="2"/>
        <v>43.56619568000049</v>
      </c>
    </row>
    <row r="33" spans="1:40">
      <c r="A33" s="14" t="s">
        <v>41</v>
      </c>
      <c r="B33" s="13">
        <v>0</v>
      </c>
      <c r="C33" s="13">
        <v>0</v>
      </c>
      <c r="D33" s="13"/>
      <c r="E33" s="13">
        <v>703080</v>
      </c>
      <c r="F33" s="13">
        <v>456620</v>
      </c>
      <c r="G33" s="13">
        <v>64.945667633839676</v>
      </c>
      <c r="H33" s="13">
        <v>256001</v>
      </c>
      <c r="I33" s="13">
        <v>0</v>
      </c>
      <c r="J33" s="13">
        <v>0</v>
      </c>
      <c r="K33" s="13">
        <v>0</v>
      </c>
      <c r="L33" s="13">
        <v>0</v>
      </c>
      <c r="M33" s="13"/>
      <c r="N33" s="13">
        <v>0</v>
      </c>
      <c r="O33" s="13">
        <v>0</v>
      </c>
      <c r="P33" s="13"/>
      <c r="Q33" s="13">
        <v>0</v>
      </c>
      <c r="R33" s="13">
        <v>0</v>
      </c>
      <c r="S33" s="13"/>
      <c r="T33" s="13">
        <v>0</v>
      </c>
      <c r="U33" s="13">
        <v>0</v>
      </c>
      <c r="V33" s="13"/>
      <c r="W33" s="13">
        <v>0</v>
      </c>
      <c r="X33" s="13">
        <v>0</v>
      </c>
      <c r="Y33" s="13"/>
      <c r="Z33" s="13">
        <v>0</v>
      </c>
      <c r="AA33" s="13">
        <v>0</v>
      </c>
      <c r="AB33" s="13"/>
      <c r="AC33" s="13">
        <v>0</v>
      </c>
      <c r="AD33" s="13">
        <v>0</v>
      </c>
      <c r="AE33" s="13"/>
      <c r="AF33" s="13">
        <v>0</v>
      </c>
      <c r="AG33" s="13">
        <v>0</v>
      </c>
      <c r="AH33" s="13"/>
      <c r="AI33" s="13">
        <v>0</v>
      </c>
      <c r="AJ33" s="13">
        <v>0</v>
      </c>
      <c r="AK33" s="13"/>
      <c r="AL33" s="13">
        <f t="shared" si="0"/>
        <v>959081</v>
      </c>
      <c r="AM33" s="13">
        <f t="shared" si="1"/>
        <v>456620</v>
      </c>
      <c r="AN33" s="22">
        <f t="shared" si="2"/>
        <v>47.610160142886784</v>
      </c>
    </row>
    <row r="34" spans="1:40">
      <c r="A34" s="14" t="s">
        <v>42</v>
      </c>
      <c r="B34" s="13">
        <v>0</v>
      </c>
      <c r="C34" s="13">
        <v>0</v>
      </c>
      <c r="D34" s="13"/>
      <c r="E34" s="13">
        <v>859320</v>
      </c>
      <c r="F34" s="13">
        <v>465465</v>
      </c>
      <c r="G34" s="13">
        <v>54.166666666666664</v>
      </c>
      <c r="H34" s="13">
        <v>0</v>
      </c>
      <c r="I34" s="13">
        <v>0</v>
      </c>
      <c r="J34" s="13"/>
      <c r="K34" s="13">
        <v>0</v>
      </c>
      <c r="L34" s="13">
        <v>0</v>
      </c>
      <c r="M34" s="13"/>
      <c r="N34" s="13">
        <v>0</v>
      </c>
      <c r="O34" s="13">
        <v>0</v>
      </c>
      <c r="P34" s="13"/>
      <c r="Q34" s="13">
        <v>0</v>
      </c>
      <c r="R34" s="13">
        <v>0</v>
      </c>
      <c r="S34" s="13"/>
      <c r="T34" s="13">
        <v>0</v>
      </c>
      <c r="U34" s="13">
        <v>0</v>
      </c>
      <c r="V34" s="13"/>
      <c r="W34" s="13">
        <v>0</v>
      </c>
      <c r="X34" s="13">
        <v>0</v>
      </c>
      <c r="Y34" s="13"/>
      <c r="Z34" s="13">
        <v>0</v>
      </c>
      <c r="AA34" s="13">
        <v>0</v>
      </c>
      <c r="AB34" s="13"/>
      <c r="AC34" s="13">
        <v>0</v>
      </c>
      <c r="AD34" s="13">
        <v>0</v>
      </c>
      <c r="AE34" s="13"/>
      <c r="AF34" s="13">
        <v>0</v>
      </c>
      <c r="AG34" s="13">
        <v>0</v>
      </c>
      <c r="AH34" s="13"/>
      <c r="AI34" s="13">
        <v>0</v>
      </c>
      <c r="AJ34" s="13">
        <v>0</v>
      </c>
      <c r="AK34" s="13"/>
      <c r="AL34" s="13">
        <f t="shared" si="0"/>
        <v>859320</v>
      </c>
      <c r="AM34" s="13">
        <f t="shared" si="1"/>
        <v>465465</v>
      </c>
      <c r="AN34" s="22">
        <f t="shared" si="2"/>
        <v>54.166666666666664</v>
      </c>
    </row>
    <row r="35" spans="1:40">
      <c r="A35" s="14" t="s">
        <v>43</v>
      </c>
      <c r="B35" s="13">
        <v>0</v>
      </c>
      <c r="C35" s="13">
        <v>0</v>
      </c>
      <c r="D35" s="13"/>
      <c r="E35" s="13">
        <v>1015560</v>
      </c>
      <c r="F35" s="13">
        <v>656223</v>
      </c>
      <c r="G35" s="13">
        <v>64.616861632990663</v>
      </c>
      <c r="H35" s="13">
        <v>184693</v>
      </c>
      <c r="I35" s="13">
        <v>0</v>
      </c>
      <c r="J35" s="13">
        <v>0</v>
      </c>
      <c r="K35" s="13">
        <v>0</v>
      </c>
      <c r="L35" s="13">
        <v>0</v>
      </c>
      <c r="M35" s="13"/>
      <c r="N35" s="13">
        <v>0</v>
      </c>
      <c r="O35" s="13">
        <v>0</v>
      </c>
      <c r="P35" s="13"/>
      <c r="Q35" s="13">
        <v>0</v>
      </c>
      <c r="R35" s="13">
        <v>0</v>
      </c>
      <c r="S35" s="13"/>
      <c r="T35" s="13">
        <v>0</v>
      </c>
      <c r="U35" s="13">
        <v>0</v>
      </c>
      <c r="V35" s="13"/>
      <c r="W35" s="13">
        <v>0</v>
      </c>
      <c r="X35" s="13">
        <v>0</v>
      </c>
      <c r="Y35" s="13"/>
      <c r="Z35" s="13">
        <v>0</v>
      </c>
      <c r="AA35" s="13">
        <v>0</v>
      </c>
      <c r="AB35" s="13"/>
      <c r="AC35" s="13">
        <v>0</v>
      </c>
      <c r="AD35" s="13">
        <v>0</v>
      </c>
      <c r="AE35" s="13"/>
      <c r="AF35" s="13">
        <v>0</v>
      </c>
      <c r="AG35" s="13">
        <v>0</v>
      </c>
      <c r="AH35" s="13"/>
      <c r="AI35" s="13">
        <v>0</v>
      </c>
      <c r="AJ35" s="13">
        <v>0</v>
      </c>
      <c r="AK35" s="13"/>
      <c r="AL35" s="13">
        <f t="shared" si="0"/>
        <v>1200253</v>
      </c>
      <c r="AM35" s="13">
        <f t="shared" si="1"/>
        <v>656223</v>
      </c>
      <c r="AN35" s="22">
        <f t="shared" si="2"/>
        <v>54.673722956743291</v>
      </c>
    </row>
    <row r="36" spans="1:40">
      <c r="A36" s="14" t="s">
        <v>44</v>
      </c>
      <c r="B36" s="13">
        <v>0</v>
      </c>
      <c r="C36" s="13">
        <v>0</v>
      </c>
      <c r="D36" s="13"/>
      <c r="E36" s="13">
        <v>1093680</v>
      </c>
      <c r="F36" s="13">
        <v>667847.22</v>
      </c>
      <c r="G36" s="13">
        <v>61.06422536756638</v>
      </c>
      <c r="H36" s="13">
        <v>108888</v>
      </c>
      <c r="I36" s="13">
        <v>0</v>
      </c>
      <c r="J36" s="13">
        <v>0</v>
      </c>
      <c r="K36" s="13">
        <v>0</v>
      </c>
      <c r="L36" s="13">
        <v>0</v>
      </c>
      <c r="M36" s="13"/>
      <c r="N36" s="13">
        <v>0</v>
      </c>
      <c r="O36" s="13">
        <v>0</v>
      </c>
      <c r="P36" s="13"/>
      <c r="Q36" s="13">
        <v>0</v>
      </c>
      <c r="R36" s="13">
        <v>0</v>
      </c>
      <c r="S36" s="13"/>
      <c r="T36" s="13">
        <v>0</v>
      </c>
      <c r="U36" s="13">
        <v>0</v>
      </c>
      <c r="V36" s="13"/>
      <c r="W36" s="13">
        <v>0</v>
      </c>
      <c r="X36" s="13">
        <v>0</v>
      </c>
      <c r="Y36" s="13"/>
      <c r="Z36" s="13">
        <v>8295432</v>
      </c>
      <c r="AA36" s="13">
        <v>8295432</v>
      </c>
      <c r="AB36" s="13">
        <v>100</v>
      </c>
      <c r="AC36" s="13">
        <v>0</v>
      </c>
      <c r="AD36" s="13">
        <v>0</v>
      </c>
      <c r="AE36" s="13"/>
      <c r="AF36" s="13">
        <v>0</v>
      </c>
      <c r="AG36" s="13">
        <v>0</v>
      </c>
      <c r="AH36" s="13"/>
      <c r="AI36" s="13">
        <v>0</v>
      </c>
      <c r="AJ36" s="13">
        <v>0</v>
      </c>
      <c r="AK36" s="13"/>
      <c r="AL36" s="13">
        <f t="shared" si="0"/>
        <v>9498000</v>
      </c>
      <c r="AM36" s="13">
        <f t="shared" si="1"/>
        <v>8963279.2200000007</v>
      </c>
      <c r="AN36" s="22">
        <f t="shared" si="2"/>
        <v>94.37017498420721</v>
      </c>
    </row>
    <row r="37" spans="1:40">
      <c r="A37" s="14" t="s">
        <v>45</v>
      </c>
      <c r="B37" s="13">
        <v>0</v>
      </c>
      <c r="C37" s="13">
        <v>0</v>
      </c>
      <c r="D37" s="13"/>
      <c r="E37" s="13">
        <v>312480</v>
      </c>
      <c r="F37" s="13">
        <v>199600</v>
      </c>
      <c r="G37" s="13">
        <v>63.876088069636459</v>
      </c>
      <c r="H37" s="13">
        <v>0</v>
      </c>
      <c r="I37" s="13">
        <v>0</v>
      </c>
      <c r="J37" s="13"/>
      <c r="K37" s="13">
        <v>0</v>
      </c>
      <c r="L37" s="13">
        <v>0</v>
      </c>
      <c r="M37" s="13"/>
      <c r="N37" s="13">
        <v>0</v>
      </c>
      <c r="O37" s="13">
        <v>0</v>
      </c>
      <c r="P37" s="13"/>
      <c r="Q37" s="13">
        <v>0</v>
      </c>
      <c r="R37" s="13">
        <v>0</v>
      </c>
      <c r="S37" s="13"/>
      <c r="T37" s="13">
        <v>0</v>
      </c>
      <c r="U37" s="13">
        <v>0</v>
      </c>
      <c r="V37" s="13"/>
      <c r="W37" s="13">
        <v>0</v>
      </c>
      <c r="X37" s="13">
        <v>0</v>
      </c>
      <c r="Y37" s="13"/>
      <c r="Z37" s="13">
        <v>0</v>
      </c>
      <c r="AA37" s="13">
        <v>0</v>
      </c>
      <c r="AB37" s="13"/>
      <c r="AC37" s="13">
        <v>0</v>
      </c>
      <c r="AD37" s="13">
        <v>0</v>
      </c>
      <c r="AE37" s="13"/>
      <c r="AF37" s="13">
        <v>0</v>
      </c>
      <c r="AG37" s="13">
        <v>0</v>
      </c>
      <c r="AH37" s="13"/>
      <c r="AI37" s="13">
        <v>0</v>
      </c>
      <c r="AJ37" s="13">
        <v>0</v>
      </c>
      <c r="AK37" s="13"/>
      <c r="AL37" s="13">
        <f t="shared" si="0"/>
        <v>312480</v>
      </c>
      <c r="AM37" s="13">
        <f t="shared" si="1"/>
        <v>199600</v>
      </c>
      <c r="AN37" s="22">
        <f t="shared" si="2"/>
        <v>63.876088069636459</v>
      </c>
    </row>
    <row r="38" spans="1:40" ht="25.5">
      <c r="A38" s="14" t="s">
        <v>46</v>
      </c>
      <c r="B38" s="13">
        <v>0</v>
      </c>
      <c r="C38" s="13">
        <v>0</v>
      </c>
      <c r="D38" s="13"/>
      <c r="E38" s="13">
        <v>468720</v>
      </c>
      <c r="F38" s="13">
        <v>305226</v>
      </c>
      <c r="G38" s="13">
        <v>65.11904761904762</v>
      </c>
      <c r="H38" s="13">
        <v>105034</v>
      </c>
      <c r="I38" s="13">
        <v>0</v>
      </c>
      <c r="J38" s="13">
        <v>0</v>
      </c>
      <c r="K38" s="13">
        <v>0</v>
      </c>
      <c r="L38" s="13">
        <v>0</v>
      </c>
      <c r="M38" s="13"/>
      <c r="N38" s="13">
        <v>0</v>
      </c>
      <c r="O38" s="13">
        <v>0</v>
      </c>
      <c r="P38" s="13"/>
      <c r="Q38" s="13">
        <v>0</v>
      </c>
      <c r="R38" s="13">
        <v>0</v>
      </c>
      <c r="S38" s="13"/>
      <c r="T38" s="13">
        <v>0</v>
      </c>
      <c r="U38" s="13">
        <v>0</v>
      </c>
      <c r="V38" s="13"/>
      <c r="W38" s="13">
        <v>0</v>
      </c>
      <c r="X38" s="13">
        <v>0</v>
      </c>
      <c r="Y38" s="13"/>
      <c r="Z38" s="13">
        <v>0</v>
      </c>
      <c r="AA38" s="13">
        <v>0</v>
      </c>
      <c r="AB38" s="13"/>
      <c r="AC38" s="13">
        <v>0</v>
      </c>
      <c r="AD38" s="13">
        <v>0</v>
      </c>
      <c r="AE38" s="13"/>
      <c r="AF38" s="13">
        <v>0</v>
      </c>
      <c r="AG38" s="13">
        <v>0</v>
      </c>
      <c r="AH38" s="13"/>
      <c r="AI38" s="13">
        <v>0</v>
      </c>
      <c r="AJ38" s="13">
        <v>0</v>
      </c>
      <c r="AK38" s="13"/>
      <c r="AL38" s="13">
        <f t="shared" si="0"/>
        <v>573754</v>
      </c>
      <c r="AM38" s="13">
        <f t="shared" si="1"/>
        <v>305226</v>
      </c>
      <c r="AN38" s="22">
        <f t="shared" si="2"/>
        <v>53.198060492824453</v>
      </c>
    </row>
    <row r="39" spans="1:40">
      <c r="A39" s="14" t="s">
        <v>47</v>
      </c>
      <c r="B39" s="13">
        <v>0</v>
      </c>
      <c r="C39" s="13">
        <v>0</v>
      </c>
      <c r="D39" s="13"/>
      <c r="E39" s="13">
        <v>546840</v>
      </c>
      <c r="F39" s="13">
        <v>306500</v>
      </c>
      <c r="G39" s="13">
        <v>56.049301441006513</v>
      </c>
      <c r="H39" s="13">
        <v>185656</v>
      </c>
      <c r="I39" s="13">
        <v>0</v>
      </c>
      <c r="J39" s="13">
        <v>0</v>
      </c>
      <c r="K39" s="13">
        <v>0</v>
      </c>
      <c r="L39" s="13">
        <v>0</v>
      </c>
      <c r="M39" s="13"/>
      <c r="N39" s="13">
        <v>0</v>
      </c>
      <c r="O39" s="13">
        <v>0</v>
      </c>
      <c r="P39" s="13"/>
      <c r="Q39" s="13">
        <v>0</v>
      </c>
      <c r="R39" s="13">
        <v>0</v>
      </c>
      <c r="S39" s="13"/>
      <c r="T39" s="13">
        <v>0</v>
      </c>
      <c r="U39" s="13">
        <v>0</v>
      </c>
      <c r="V39" s="13"/>
      <c r="W39" s="13">
        <v>0</v>
      </c>
      <c r="X39" s="13">
        <v>0</v>
      </c>
      <c r="Y39" s="13"/>
      <c r="Z39" s="13">
        <v>0</v>
      </c>
      <c r="AA39" s="13">
        <v>0</v>
      </c>
      <c r="AB39" s="13"/>
      <c r="AC39" s="13">
        <v>0</v>
      </c>
      <c r="AD39" s="13">
        <v>0</v>
      </c>
      <c r="AE39" s="13"/>
      <c r="AF39" s="13">
        <v>0</v>
      </c>
      <c r="AG39" s="13">
        <v>0</v>
      </c>
      <c r="AH39" s="13"/>
      <c r="AI39" s="13">
        <v>0</v>
      </c>
      <c r="AJ39" s="13">
        <v>0</v>
      </c>
      <c r="AK39" s="13"/>
      <c r="AL39" s="13">
        <f t="shared" si="0"/>
        <v>732496</v>
      </c>
      <c r="AM39" s="13">
        <f t="shared" si="1"/>
        <v>306500</v>
      </c>
      <c r="AN39" s="22">
        <f t="shared" si="2"/>
        <v>41.84323190843363</v>
      </c>
    </row>
    <row r="40" spans="1:40">
      <c r="A40" s="14" t="s">
        <v>48</v>
      </c>
      <c r="B40" s="13">
        <v>0</v>
      </c>
      <c r="C40" s="13">
        <v>0</v>
      </c>
      <c r="D40" s="13"/>
      <c r="E40" s="13">
        <v>234360</v>
      </c>
      <c r="F40" s="13">
        <v>156240</v>
      </c>
      <c r="G40" s="13">
        <v>66.666666666666671</v>
      </c>
      <c r="H40" s="13">
        <v>105998</v>
      </c>
      <c r="I40" s="13">
        <v>0</v>
      </c>
      <c r="J40" s="13">
        <v>0</v>
      </c>
      <c r="K40" s="13">
        <v>0</v>
      </c>
      <c r="L40" s="13">
        <v>0</v>
      </c>
      <c r="M40" s="13"/>
      <c r="N40" s="13">
        <v>0</v>
      </c>
      <c r="O40" s="13">
        <v>0</v>
      </c>
      <c r="P40" s="13"/>
      <c r="Q40" s="13">
        <v>0</v>
      </c>
      <c r="R40" s="13">
        <v>0</v>
      </c>
      <c r="S40" s="13"/>
      <c r="T40" s="13">
        <v>0</v>
      </c>
      <c r="U40" s="13">
        <v>0</v>
      </c>
      <c r="V40" s="13"/>
      <c r="W40" s="13">
        <v>0</v>
      </c>
      <c r="X40" s="13">
        <v>0</v>
      </c>
      <c r="Y40" s="13"/>
      <c r="Z40" s="13">
        <v>0</v>
      </c>
      <c r="AA40" s="13">
        <v>0</v>
      </c>
      <c r="AB40" s="13"/>
      <c r="AC40" s="13">
        <v>0</v>
      </c>
      <c r="AD40" s="13">
        <v>0</v>
      </c>
      <c r="AE40" s="13"/>
      <c r="AF40" s="13">
        <v>37656405</v>
      </c>
      <c r="AG40" s="13">
        <v>0</v>
      </c>
      <c r="AH40" s="13">
        <v>0</v>
      </c>
      <c r="AI40" s="13">
        <v>0</v>
      </c>
      <c r="AJ40" s="13">
        <v>0</v>
      </c>
      <c r="AK40" s="13"/>
      <c r="AL40" s="13">
        <f t="shared" si="0"/>
        <v>37996763</v>
      </c>
      <c r="AM40" s="13">
        <f t="shared" si="1"/>
        <v>156240</v>
      </c>
      <c r="AN40" s="22">
        <f t="shared" si="2"/>
        <v>0.41119292188126655</v>
      </c>
    </row>
    <row r="41" spans="1:40">
      <c r="A41" s="14" t="s">
        <v>49</v>
      </c>
      <c r="B41" s="13">
        <v>0</v>
      </c>
      <c r="C41" s="13">
        <v>0</v>
      </c>
      <c r="D41" s="13"/>
      <c r="E41" s="13">
        <v>7499520</v>
      </c>
      <c r="F41" s="13">
        <v>4343435.21</v>
      </c>
      <c r="G41" s="13">
        <v>57.916176101937189</v>
      </c>
      <c r="H41" s="13">
        <v>11168938</v>
      </c>
      <c r="I41" s="13">
        <v>0</v>
      </c>
      <c r="J41" s="13">
        <v>0</v>
      </c>
      <c r="K41" s="13">
        <v>0</v>
      </c>
      <c r="L41" s="13">
        <v>0</v>
      </c>
      <c r="M41" s="13"/>
      <c r="N41" s="13">
        <v>0</v>
      </c>
      <c r="O41" s="13">
        <v>0</v>
      </c>
      <c r="P41" s="13"/>
      <c r="Q41" s="13">
        <v>0</v>
      </c>
      <c r="R41" s="13">
        <v>0</v>
      </c>
      <c r="S41" s="13"/>
      <c r="T41" s="13">
        <v>0</v>
      </c>
      <c r="U41" s="13">
        <v>0</v>
      </c>
      <c r="V41" s="13"/>
      <c r="W41" s="13">
        <v>0</v>
      </c>
      <c r="X41" s="13">
        <v>0</v>
      </c>
      <c r="Y41" s="13"/>
      <c r="Z41" s="13">
        <v>6423253</v>
      </c>
      <c r="AA41" s="13">
        <v>6423253</v>
      </c>
      <c r="AB41" s="13">
        <v>100</v>
      </c>
      <c r="AC41" s="13">
        <v>85153281</v>
      </c>
      <c r="AD41" s="13">
        <v>0</v>
      </c>
      <c r="AE41" s="13">
        <v>0</v>
      </c>
      <c r="AF41" s="13">
        <v>94500000</v>
      </c>
      <c r="AG41" s="13">
        <v>91216300</v>
      </c>
      <c r="AH41" s="13">
        <v>96.52518518518518</v>
      </c>
      <c r="AI41" s="13">
        <v>0</v>
      </c>
      <c r="AJ41" s="13">
        <v>0</v>
      </c>
      <c r="AK41" s="13"/>
      <c r="AL41" s="13">
        <f t="shared" si="0"/>
        <v>204744992</v>
      </c>
      <c r="AM41" s="13">
        <f t="shared" si="1"/>
        <v>101982988.20999999</v>
      </c>
      <c r="AN41" s="22">
        <f t="shared" si="2"/>
        <v>49.809759552018733</v>
      </c>
    </row>
    <row r="42" spans="1:40">
      <c r="A42" s="1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</row>
    <row r="43" spans="1:40">
      <c r="A43" s="17" t="s">
        <v>50</v>
      </c>
      <c r="B43" s="18">
        <v>850000</v>
      </c>
      <c r="C43" s="18">
        <v>0</v>
      </c>
      <c r="D43" s="18">
        <v>0</v>
      </c>
      <c r="E43" s="18">
        <v>33907480</v>
      </c>
      <c r="F43" s="18">
        <v>19778014.940000001</v>
      </c>
      <c r="G43" s="18">
        <v>58.329356649329291</v>
      </c>
      <c r="H43" s="18">
        <v>21865706</v>
      </c>
      <c r="I43" s="18">
        <v>0</v>
      </c>
      <c r="J43" s="18">
        <v>0</v>
      </c>
      <c r="K43" s="18">
        <v>3000000</v>
      </c>
      <c r="L43" s="18">
        <v>0</v>
      </c>
      <c r="M43" s="18">
        <v>0</v>
      </c>
      <c r="N43" s="18">
        <v>4370000</v>
      </c>
      <c r="O43" s="18">
        <v>0</v>
      </c>
      <c r="P43" s="18">
        <v>0</v>
      </c>
      <c r="Q43" s="18">
        <v>116000</v>
      </c>
      <c r="R43" s="18">
        <v>0</v>
      </c>
      <c r="S43" s="18">
        <v>0</v>
      </c>
      <c r="T43" s="18">
        <v>0</v>
      </c>
      <c r="U43" s="18">
        <v>0</v>
      </c>
      <c r="V43" s="18"/>
      <c r="W43" s="18">
        <v>254713</v>
      </c>
      <c r="X43" s="18">
        <v>215083</v>
      </c>
      <c r="Y43" s="18">
        <v>84.441312379030521</v>
      </c>
      <c r="Z43" s="18">
        <v>46244077</v>
      </c>
      <c r="AA43" s="18">
        <v>46244077</v>
      </c>
      <c r="AB43" s="18">
        <v>100</v>
      </c>
      <c r="AC43" s="18">
        <v>902563362</v>
      </c>
      <c r="AD43" s="18">
        <v>0</v>
      </c>
      <c r="AE43" s="18">
        <v>0</v>
      </c>
      <c r="AF43" s="18">
        <v>643910000</v>
      </c>
      <c r="AG43" s="18">
        <v>91216300</v>
      </c>
      <c r="AH43" s="18">
        <v>14.166001459831342</v>
      </c>
      <c r="AI43" s="18">
        <v>18000000</v>
      </c>
      <c r="AJ43" s="18">
        <v>0</v>
      </c>
      <c r="AK43" s="18">
        <v>0</v>
      </c>
      <c r="AL43" s="18">
        <f t="shared" si="0"/>
        <v>1675081338</v>
      </c>
      <c r="AM43" s="18">
        <f t="shared" si="1"/>
        <v>157453474.94</v>
      </c>
      <c r="AN43" s="18">
        <f t="shared" si="2"/>
        <v>9.3997510071955688</v>
      </c>
    </row>
    <row r="44" spans="1:40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</row>
    <row r="45" spans="1:40">
      <c r="AL45" s="2"/>
      <c r="AM45" s="2"/>
      <c r="AN45" s="2"/>
    </row>
  </sheetData>
  <mergeCells count="21">
    <mergeCell ref="AL5:AL6"/>
    <mergeCell ref="AC5:AE5"/>
    <mergeCell ref="AF5:AH5"/>
    <mergeCell ref="AI5:AK5"/>
    <mergeCell ref="AM5:AM6"/>
    <mergeCell ref="A1:AN1"/>
    <mergeCell ref="A2:AN2"/>
    <mergeCell ref="A3:AN3"/>
    <mergeCell ref="B4:AK4"/>
    <mergeCell ref="AL4:AN4"/>
    <mergeCell ref="A4:A6"/>
    <mergeCell ref="B5:D5"/>
    <mergeCell ref="E5:G5"/>
    <mergeCell ref="H5:J5"/>
    <mergeCell ref="K5:M5"/>
    <mergeCell ref="N5:P5"/>
    <mergeCell ref="Q5:S5"/>
    <mergeCell ref="T5:V5"/>
    <mergeCell ref="W5:Y5"/>
    <mergeCell ref="Z5:AB5"/>
    <mergeCell ref="AN5:AN6"/>
  </mergeCells>
  <pageMargins left="0.7" right="0.7" top="0.75" bottom="0.75" header="0.3" footer="0.3"/>
  <pageSetup paperSize="9" scale="1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6&lt;/string&gt;&#10;    &lt;string&gt;30.06.2026&lt;/string&gt;&#10;  &lt;/DateInfo&gt;&#10;  &lt;DocumentCode&gt;MAKET_GENERATOR&lt;/DocumentCode&gt;&#10;  &lt;ObjectCode&gt;MAKET_GENERATOR&lt;/ObjectCode&gt;&#10;  &lt;DocumentName&gt;Расшифровка 530 - 2 для Буровниковай лимиты&lt;/DocumentName&gt;&#10;  &lt;VariantName&gt;Расшифровка 530 - 2 для Буровниковай лимиты&lt;/VariantName&gt;&#10;  &lt;VariantLink xsi:nil=&quot;true&quot; /&gt;&#10;  &lt;ReportCode&gt;MAKET_8bbb382f_e116_4f8f_a2f1_7866ba366527&lt;/ReportCode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5FC76CC2-6A7E-4310-80F7-289F96DF84B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Федосова</dc:creator>
  <cp:lastModifiedBy>Fedosova_N</cp:lastModifiedBy>
  <cp:lastPrinted>2026-07-28T07:31:11Z</cp:lastPrinted>
  <dcterms:created xsi:type="dcterms:W3CDTF">2026-07-28T05:59:48Z</dcterms:created>
  <dcterms:modified xsi:type="dcterms:W3CDTF">2026-07-28T12:19:04Z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Расшифровка 530 - 2 для Буровниковай лимиты(2).xlsx</vt:lpwstr>
  </property>
  <property fmtid="{D5CDD505-2E9C-101B-9397-08002B2CF9AE}" pid="3" name="Версия клиента">
    <vt:lpwstr>25.1.533.508 (.NET 4.7.2)</vt:lpwstr>
  </property>
  <property fmtid="{D5CDD505-2E9C-101B-9397-08002B2CF9AE}" pid="4" name="Версия базы">
    <vt:lpwstr>25.1.1321.116198020</vt:lpwstr>
  </property>
  <property fmtid="{D5CDD505-2E9C-101B-9397-08002B2CF9AE}" pid="5" name="Пользователь">
    <vt:lpwstr>федосованс</vt:lpwstr>
  </property>
  <property fmtid="{D5CDD505-2E9C-101B-9397-08002B2CF9AE}" pid="6" name="Шаблон">
    <vt:lpwstr>rep_maket.XLT</vt:lpwstr>
  </property>
</Properties>
</file>